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easas-my.sharepoint.com/personal/susanne_grue_mellom_no/Documents/Kurs, Opplæring og Konferanser/Nettsider/"/>
    </mc:Choice>
  </mc:AlternateContent>
  <xr:revisionPtr revIDLastSave="760" documentId="8_{7E7B2130-1043-49D9-A70A-9461CF0DB675}" xr6:coauthVersionLast="47" xr6:coauthVersionMax="47" xr10:uidLastSave="{0538FE53-924D-43A0-8A95-B619562D36F3}"/>
  <bookViews>
    <workbookView xWindow="0" yWindow="-105" windowWidth="24060" windowHeight="15585" xr2:uid="{E2522A04-33DB-4379-953F-673769E358EB}"/>
  </bookViews>
  <sheets>
    <sheet name="Enfase last IT-nett " sheetId="1" r:id="rId1"/>
    <sheet name="Enfase last TN-nett" sheetId="3" r:id="rId2"/>
    <sheet name="Tabeller spenningsusymmetri" sheetId="2" r:id="rId3"/>
  </sheets>
  <definedNames>
    <definedName name="_xlnm.Print_Area" localSheetId="1">'Enfase last TN-nett'!$E$16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" l="1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5" i="3"/>
  <c r="X4" i="1" l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</calcChain>
</file>

<file path=xl/sharedStrings.xml><?xml version="1.0" encoding="utf-8"?>
<sst xmlns="http://schemas.openxmlformats.org/spreadsheetml/2006/main" count="56" uniqueCount="39">
  <si>
    <t>Ik2</t>
  </si>
  <si>
    <t>ik2 min</t>
  </si>
  <si>
    <t>Enfasestrøm (∆ U1%)</t>
  </si>
  <si>
    <t>Enfase strøm (∆U2%)</t>
  </si>
  <si>
    <r>
      <t>Enfasestrøm (</t>
    </r>
    <r>
      <rPr>
        <b/>
        <sz val="11"/>
        <color theme="0"/>
        <rFont val="Aptos Narrow"/>
        <family val="2"/>
      </rPr>
      <t>∆</t>
    </r>
    <r>
      <rPr>
        <b/>
        <sz val="11"/>
        <color theme="0"/>
        <rFont val="Aptos Narrow"/>
        <family val="2"/>
        <scheme val="minor"/>
      </rPr>
      <t>U1%)</t>
    </r>
  </si>
  <si>
    <t>Enfasestrøm (∆U2%)</t>
  </si>
  <si>
    <t>Effekt [W] (Delta U2%)</t>
  </si>
  <si>
    <t>Effekt [W] (delta U2)</t>
  </si>
  <si>
    <t>Anleggsinformasjon</t>
  </si>
  <si>
    <t>Maksimal enfase sikringsstørrelse i IT-nett</t>
  </si>
  <si>
    <t>Kundenavn</t>
  </si>
  <si>
    <t xml:space="preserve">Diagrammet under skal enkelt gi en  oversikt over hvor store enfase last som </t>
  </si>
  <si>
    <t>Adresse</t>
  </si>
  <si>
    <t xml:space="preserve">kan tillates med hensyn å Ik2min i kunden sitt leveringspunkt. </t>
  </si>
  <si>
    <t>Postnummer</t>
  </si>
  <si>
    <t>Telefon Kunde</t>
  </si>
  <si>
    <t>Epost Kunde</t>
  </si>
  <si>
    <t>Installasjonsfirma</t>
  </si>
  <si>
    <t>Ik 2min i leveringspunktet til kunden</t>
  </si>
  <si>
    <t>A</t>
  </si>
  <si>
    <t>Kontaktperson installarør</t>
  </si>
  <si>
    <t>Ønsket 1-fase sikringsstørrelse hos kunde</t>
  </si>
  <si>
    <t>Ordrenummer</t>
  </si>
  <si>
    <t>Ik2 min</t>
  </si>
  <si>
    <t>Kundens Ik2min</t>
  </si>
  <si>
    <t>Kundens Sikringsstørrelse</t>
  </si>
  <si>
    <t>Ik2min</t>
  </si>
  <si>
    <r>
      <t>Effekt [W] (</t>
    </r>
    <r>
      <rPr>
        <b/>
        <sz val="11"/>
        <color theme="0"/>
        <rFont val="Aptos Narrow"/>
        <family val="2"/>
      </rPr>
      <t>∆</t>
    </r>
    <r>
      <rPr>
        <b/>
        <sz val="11"/>
        <color theme="0"/>
        <rFont val="Aptos Narrow"/>
        <family val="2"/>
        <scheme val="minor"/>
      </rPr>
      <t>U1%)</t>
    </r>
  </si>
  <si>
    <r>
      <t>Effekt [W] (</t>
    </r>
    <r>
      <rPr>
        <b/>
        <sz val="11"/>
        <color theme="0"/>
        <rFont val="Aptos Narrow"/>
        <family val="2"/>
      </rPr>
      <t>∆</t>
    </r>
    <r>
      <rPr>
        <b/>
        <sz val="11"/>
        <color theme="0"/>
        <rFont val="Aptos Narrow"/>
        <family val="2"/>
        <scheme val="minor"/>
      </rPr>
      <t xml:space="preserve"> U2%)</t>
    </r>
  </si>
  <si>
    <t>Maksimal enfase sikringsstørrelse i TN-nett</t>
  </si>
  <si>
    <t xml:space="preserve">Diagrammet under skal enkelt gi en  oversikt over hvor store enfase last </t>
  </si>
  <si>
    <t xml:space="preserve">som kan tillates med hensyn å Ik2min i kunden sitt leveringspunkt. </t>
  </si>
  <si>
    <t>Kontaktperson Installatør</t>
  </si>
  <si>
    <t xml:space="preserve">Diagrammet tar utgangspunkt i tabell, og regnet Ik2 -verdien om til Ik2min. </t>
  </si>
  <si>
    <t>Påvirkning på spenningsusymmetri i IT-nett [%]</t>
  </si>
  <si>
    <t>Ik2 [A]</t>
  </si>
  <si>
    <t>Enfaselast/ enfaseproduksjon [kW]</t>
  </si>
  <si>
    <t>Påvirkning på spenningsusymmetri i TN-nett [%]</t>
  </si>
  <si>
    <t>Enfaselast/enfaseproduksjon [kW]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</si>
</sst>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</font>
    <font>
      <sz val="14"/>
      <color rgb="FF000000"/>
      <name val="Aptos Narrow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b/>
      <sz val="14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/>
      </bottom>
      <diagonal/>
    </border>
    <border>
      <left/>
      <right/>
      <top style="thin">
        <color theme="7" tint="-0.249977111117893"/>
      </top>
      <bottom style="thin">
        <color theme="7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/>
      </bottom>
      <diagonal/>
    </border>
    <border>
      <left style="thin">
        <color theme="7" tint="-0.249977111117893"/>
      </left>
      <right/>
      <top/>
      <bottom style="thin">
        <color theme="7" tint="-0.249977111117893"/>
      </bottom>
      <diagonal/>
    </border>
    <border>
      <left/>
      <right/>
      <top/>
      <bottom style="thin">
        <color theme="7" tint="-0.249977111117893"/>
      </bottom>
      <diagonal/>
    </border>
    <border>
      <left/>
      <right style="thin">
        <color theme="7" tint="-0.249977111117893"/>
      </right>
      <top/>
      <bottom style="thin">
        <color theme="7" tint="-0.249977111117893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/>
      </right>
      <top/>
      <bottom style="thin">
        <color theme="7" tint="-0.249977111117893"/>
      </bottom>
      <diagonal/>
    </border>
    <border>
      <left/>
      <right/>
      <top style="thin">
        <color theme="7" tint="-0.249977111117893"/>
      </top>
      <bottom/>
      <diagonal/>
    </border>
    <border>
      <left/>
      <right style="thin">
        <color theme="7" tint="-0.249977111117893"/>
      </right>
      <top style="thin">
        <color theme="7" tint="-0.249977111117893"/>
      </top>
      <bottom/>
      <diagonal/>
    </border>
    <border>
      <left style="thin">
        <color theme="7" tint="-0.249977111117893"/>
      </left>
      <right/>
      <top style="thin">
        <color theme="7" tint="-0.249977111117893"/>
      </top>
      <bottom/>
      <diagonal/>
    </border>
    <border>
      <left style="thin">
        <color theme="7" tint="-0.249977111117893"/>
      </left>
      <right/>
      <top style="thin">
        <color theme="7"/>
      </top>
      <bottom style="thin">
        <color theme="7" tint="-0.249977111117893"/>
      </bottom>
      <diagonal/>
    </border>
    <border>
      <left/>
      <right/>
      <top style="thin">
        <color theme="7"/>
      </top>
      <bottom style="thin">
        <color theme="7" tint="-0.249977111117893"/>
      </bottom>
      <diagonal/>
    </border>
    <border>
      <left/>
      <right style="thin">
        <color theme="7"/>
      </right>
      <top style="thin">
        <color theme="7"/>
      </top>
      <bottom style="thin">
        <color theme="7" tint="-0.249977111117893"/>
      </bottom>
      <diagonal/>
    </border>
    <border>
      <left style="thin">
        <color theme="7"/>
      </left>
      <right/>
      <top style="thin">
        <color theme="7" tint="-0.249977111117893"/>
      </top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 tint="-0.249977111117893"/>
      </bottom>
      <diagonal/>
    </border>
    <border>
      <left/>
      <right style="thin">
        <color theme="7"/>
      </right>
      <top style="thin">
        <color theme="7" tint="-0.249977111117893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 tint="-0.249977111117893"/>
      </bottom>
      <diagonal/>
    </border>
    <border>
      <left style="thin">
        <color theme="7"/>
      </left>
      <right/>
      <top style="thin">
        <color theme="7" tint="-0.249977111117893"/>
      </top>
      <bottom/>
      <diagonal/>
    </border>
    <border>
      <left/>
      <right style="thin">
        <color theme="7"/>
      </right>
      <top style="thin">
        <color theme="7" tint="-0.249977111117893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 tint="-0.249977111117893"/>
      </right>
      <top style="thin">
        <color theme="7"/>
      </top>
      <bottom style="thin">
        <color theme="7" tint="-0.249977111117893"/>
      </bottom>
      <diagonal/>
    </border>
    <border>
      <left style="thin">
        <color theme="7" tint="-0.249977111117893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 style="thin">
        <color theme="7" tint="-0.249977111117893"/>
      </top>
      <bottom style="thin">
        <color theme="7" tint="-0.249977111117893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0" fillId="6" borderId="1" xfId="0" applyFill="1" applyBorder="1"/>
    <xf numFmtId="0" fontId="0" fillId="5" borderId="1" xfId="0" applyFill="1" applyBorder="1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0" fontId="7" fillId="0" borderId="0" xfId="0" applyFont="1" applyAlignment="1">
      <alignment horizontal="left" vertical="center"/>
    </xf>
    <xf numFmtId="0" fontId="3" fillId="7" borderId="2" xfId="0" applyFont="1" applyFill="1" applyBorder="1" applyProtection="1">
      <protection locked="0"/>
    </xf>
    <xf numFmtId="0" fontId="3" fillId="7" borderId="9" xfId="0" applyFont="1" applyFill="1" applyBorder="1" applyProtection="1">
      <protection locked="0"/>
    </xf>
    <xf numFmtId="0" fontId="3" fillId="7" borderId="14" xfId="0" applyFont="1" applyFill="1" applyBorder="1"/>
    <xf numFmtId="0" fontId="3" fillId="7" borderId="15" xfId="0" applyFont="1" applyFill="1" applyBorder="1"/>
    <xf numFmtId="0" fontId="3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2" borderId="29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7" borderId="5" xfId="0" applyFont="1" applyFill="1" applyBorder="1" applyProtection="1">
      <protection locked="0"/>
    </xf>
    <xf numFmtId="0" fontId="3" fillId="7" borderId="23" xfId="0" applyFont="1" applyFill="1" applyBorder="1"/>
    <xf numFmtId="0" fontId="10" fillId="2" borderId="0" xfId="0" applyFont="1" applyFill="1" applyAlignment="1">
      <alignment horizontal="left" vertical="center"/>
    </xf>
    <xf numFmtId="0" fontId="7" fillId="2" borderId="0" xfId="0" applyFont="1" applyFill="1"/>
    <xf numFmtId="0" fontId="11" fillId="2" borderId="0" xfId="0" applyFont="1" applyFill="1"/>
    <xf numFmtId="0" fontId="10" fillId="2" borderId="0" xfId="0" applyFont="1" applyFill="1"/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6" xfId="0" applyFont="1" applyFill="1" applyBorder="1"/>
    <xf numFmtId="0" fontId="3" fillId="2" borderId="25" xfId="0" applyFont="1" applyFill="1" applyBorder="1"/>
    <xf numFmtId="0" fontId="8" fillId="7" borderId="24" xfId="0" applyFont="1" applyFill="1" applyBorder="1" applyAlignment="1" applyProtection="1">
      <alignment horizontal="center"/>
      <protection locked="0"/>
    </xf>
    <xf numFmtId="0" fontId="8" fillId="7" borderId="15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/>
    <xf numFmtId="0" fontId="3" fillId="2" borderId="9" xfId="0" applyFont="1" applyFill="1" applyBorder="1"/>
    <xf numFmtId="0" fontId="8" fillId="7" borderId="22" xfId="0" applyFont="1" applyFill="1" applyBorder="1" applyAlignment="1" applyProtection="1">
      <alignment horizontal="center"/>
      <protection locked="0"/>
    </xf>
    <xf numFmtId="0" fontId="8" fillId="7" borderId="25" xfId="0" applyFont="1" applyFill="1" applyBorder="1" applyAlignment="1" applyProtection="1">
      <alignment horizontal="center"/>
      <protection locked="0"/>
    </xf>
    <xf numFmtId="0" fontId="8" fillId="7" borderId="2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0" fontId="8" fillId="7" borderId="1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/>
    <xf numFmtId="0" fontId="9" fillId="7" borderId="20" xfId="0" applyFont="1" applyFill="1" applyBorder="1" applyAlignment="1" applyProtection="1">
      <alignment horizontal="center"/>
      <protection locked="0"/>
    </xf>
    <xf numFmtId="0" fontId="9" fillId="7" borderId="21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/>
    <xf numFmtId="0" fontId="3" fillId="2" borderId="0" xfId="0" applyFont="1" applyFill="1"/>
    <xf numFmtId="0" fontId="3" fillId="2" borderId="32" xfId="0" applyFont="1" applyFill="1" applyBorder="1"/>
    <xf numFmtId="0" fontId="9" fillId="7" borderId="27" xfId="0" applyFont="1" applyFill="1" applyBorder="1" applyAlignment="1" applyProtection="1">
      <alignment horizontal="center"/>
      <protection locked="0"/>
    </xf>
    <xf numFmtId="0" fontId="9" fillId="7" borderId="2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/>
    <xf numFmtId="0" fontId="3" fillId="2" borderId="12" xfId="0" applyFont="1" applyFill="1" applyBorder="1"/>
    <xf numFmtId="0" fontId="9" fillId="7" borderId="11" xfId="0" applyFont="1" applyFill="1" applyBorder="1" applyAlignment="1" applyProtection="1">
      <alignment horizontal="center"/>
      <protection locked="0"/>
    </xf>
    <xf numFmtId="0" fontId="9" fillId="7" borderId="13" xfId="0" applyFont="1" applyFill="1" applyBorder="1" applyAlignment="1" applyProtection="1">
      <alignment horizontal="center"/>
      <protection locked="0"/>
    </xf>
    <xf numFmtId="0" fontId="3" fillId="2" borderId="33" xfId="0" applyFont="1" applyFill="1" applyBorder="1" applyAlignment="1">
      <alignment horizontal="left"/>
    </xf>
    <xf numFmtId="0" fontId="4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7" borderId="19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8" fillId="7" borderId="18" xfId="0" applyFont="1" applyFill="1" applyBorder="1" applyAlignment="1" applyProtection="1">
      <alignment horizontal="center"/>
      <protection locked="0"/>
    </xf>
    <xf numFmtId="0" fontId="8" fillId="7" borderId="16" xfId="0" applyFont="1" applyFill="1" applyBorder="1" applyAlignment="1" applyProtection="1">
      <alignment horizontal="center"/>
      <protection locked="0"/>
    </xf>
    <xf numFmtId="0" fontId="8" fillId="7" borderId="2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textRotation="90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</font>
      <numFmt numFmtId="0" formatCode="General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</font>
      <numFmt numFmtId="0" formatCode="General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</font>
      <protection locked="1" hidden="1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</font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</font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</font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</font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</font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</font>
      <protection locked="1" hidden="1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</font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nb-NO">
                <a:solidFill>
                  <a:schemeClr val="tx1"/>
                </a:solidFill>
              </a:rPr>
              <a:t>Spenningsusymmetri</a:t>
            </a:r>
            <a:r>
              <a:rPr lang="nb-NO" baseline="0">
                <a:solidFill>
                  <a:schemeClr val="tx1"/>
                </a:solidFill>
              </a:rPr>
              <a:t> IT-nett </a:t>
            </a:r>
            <a:endParaRPr lang="nb-NO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nb-N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1% usymmetri </c:v>
          </c:tx>
          <c:spPr>
            <a:ln w="25400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'Enfase last IT-nett '!$AB$4:$AB$39</c:f>
              <c:numCache>
                <c:formatCode>General</c:formatCode>
                <c:ptCount val="36"/>
                <c:pt idx="0">
                  <c:v>0</c:v>
                </c:pt>
                <c:pt idx="1">
                  <c:v>1.9</c:v>
                </c:pt>
                <c:pt idx="2">
                  <c:v>3.9</c:v>
                </c:pt>
                <c:pt idx="3">
                  <c:v>5.8</c:v>
                </c:pt>
                <c:pt idx="4">
                  <c:v>7.7</c:v>
                </c:pt>
                <c:pt idx="5">
                  <c:v>9.6999999999999993</c:v>
                </c:pt>
                <c:pt idx="6">
                  <c:v>11.6</c:v>
                </c:pt>
                <c:pt idx="7">
                  <c:v>13.5</c:v>
                </c:pt>
                <c:pt idx="8">
                  <c:v>15.5</c:v>
                </c:pt>
                <c:pt idx="9">
                  <c:v>17.399999999999999</c:v>
                </c:pt>
                <c:pt idx="10">
                  <c:v>19.3</c:v>
                </c:pt>
                <c:pt idx="11">
                  <c:v>21.3</c:v>
                </c:pt>
                <c:pt idx="12">
                  <c:v>23.2</c:v>
                </c:pt>
                <c:pt idx="13">
                  <c:v>25.2</c:v>
                </c:pt>
                <c:pt idx="14">
                  <c:v>27.1</c:v>
                </c:pt>
                <c:pt idx="15">
                  <c:v>29</c:v>
                </c:pt>
                <c:pt idx="16">
                  <c:v>31</c:v>
                </c:pt>
                <c:pt idx="17">
                  <c:v>32.9</c:v>
                </c:pt>
                <c:pt idx="18">
                  <c:v>34.799999999999997</c:v>
                </c:pt>
                <c:pt idx="19">
                  <c:v>36.799999999999997</c:v>
                </c:pt>
                <c:pt idx="20">
                  <c:v>38.700000000000003</c:v>
                </c:pt>
                <c:pt idx="21">
                  <c:v>40.6</c:v>
                </c:pt>
                <c:pt idx="22">
                  <c:v>42.6</c:v>
                </c:pt>
                <c:pt idx="23">
                  <c:v>44.5</c:v>
                </c:pt>
                <c:pt idx="24">
                  <c:v>46.4</c:v>
                </c:pt>
                <c:pt idx="25">
                  <c:v>48.4</c:v>
                </c:pt>
                <c:pt idx="26">
                  <c:v>50.3</c:v>
                </c:pt>
                <c:pt idx="27">
                  <c:v>52.2</c:v>
                </c:pt>
                <c:pt idx="28">
                  <c:v>54.2</c:v>
                </c:pt>
                <c:pt idx="29">
                  <c:v>56.1</c:v>
                </c:pt>
                <c:pt idx="30">
                  <c:v>58</c:v>
                </c:pt>
                <c:pt idx="31">
                  <c:v>60</c:v>
                </c:pt>
                <c:pt idx="32">
                  <c:v>61.9</c:v>
                </c:pt>
                <c:pt idx="33">
                  <c:v>63.8</c:v>
                </c:pt>
                <c:pt idx="34">
                  <c:v>65.8</c:v>
                </c:pt>
                <c:pt idx="35">
                  <c:v>67.7</c:v>
                </c:pt>
              </c:numCache>
            </c:numRef>
          </c:xVal>
          <c:yVal>
            <c:numRef>
              <c:f>'Enfase last IT-nett '!$AA$4:$AA$39</c:f>
              <c:numCache>
                <c:formatCode>General</c:formatCode>
                <c:ptCount val="36"/>
                <c:pt idx="0">
                  <c:v>0</c:v>
                </c:pt>
                <c:pt idx="1">
                  <c:v>78.099999999999994</c:v>
                </c:pt>
                <c:pt idx="2">
                  <c:v>156.30000000000001</c:v>
                </c:pt>
                <c:pt idx="3">
                  <c:v>234.4</c:v>
                </c:pt>
                <c:pt idx="4">
                  <c:v>312.5</c:v>
                </c:pt>
                <c:pt idx="5">
                  <c:v>390.6</c:v>
                </c:pt>
                <c:pt idx="6">
                  <c:v>468.8</c:v>
                </c:pt>
                <c:pt idx="7">
                  <c:v>546.9</c:v>
                </c:pt>
                <c:pt idx="8">
                  <c:v>625</c:v>
                </c:pt>
                <c:pt idx="9">
                  <c:v>703.1</c:v>
                </c:pt>
                <c:pt idx="10">
                  <c:v>781.3</c:v>
                </c:pt>
                <c:pt idx="11">
                  <c:v>859.4</c:v>
                </c:pt>
                <c:pt idx="12">
                  <c:v>937.5</c:v>
                </c:pt>
                <c:pt idx="13">
                  <c:v>1015.6</c:v>
                </c:pt>
                <c:pt idx="14">
                  <c:v>1093.8</c:v>
                </c:pt>
                <c:pt idx="15">
                  <c:v>1171.9000000000001</c:v>
                </c:pt>
                <c:pt idx="16">
                  <c:v>1250</c:v>
                </c:pt>
                <c:pt idx="17">
                  <c:v>1328.1</c:v>
                </c:pt>
                <c:pt idx="18">
                  <c:v>1406.3</c:v>
                </c:pt>
                <c:pt idx="19">
                  <c:v>1484.4</c:v>
                </c:pt>
                <c:pt idx="20">
                  <c:v>1562.5</c:v>
                </c:pt>
                <c:pt idx="21">
                  <c:v>1640.6</c:v>
                </c:pt>
                <c:pt idx="22">
                  <c:v>1718.8</c:v>
                </c:pt>
                <c:pt idx="23">
                  <c:v>1796.9</c:v>
                </c:pt>
                <c:pt idx="24">
                  <c:v>1875</c:v>
                </c:pt>
                <c:pt idx="25">
                  <c:v>1953.1</c:v>
                </c:pt>
                <c:pt idx="26">
                  <c:v>2031.3</c:v>
                </c:pt>
                <c:pt idx="27">
                  <c:v>2109.4</c:v>
                </c:pt>
                <c:pt idx="28">
                  <c:v>2187.5</c:v>
                </c:pt>
                <c:pt idx="29">
                  <c:v>2265.6</c:v>
                </c:pt>
                <c:pt idx="30">
                  <c:v>2343.8000000000002</c:v>
                </c:pt>
                <c:pt idx="31">
                  <c:v>2421.9</c:v>
                </c:pt>
                <c:pt idx="32">
                  <c:v>2500</c:v>
                </c:pt>
                <c:pt idx="33">
                  <c:v>2578.1</c:v>
                </c:pt>
                <c:pt idx="34">
                  <c:v>2656.3</c:v>
                </c:pt>
                <c:pt idx="35">
                  <c:v>2734.4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AD-437D-8B85-09A5047FE8A8}"/>
            </c:ext>
          </c:extLst>
        </c:ser>
        <c:ser>
          <c:idx val="1"/>
          <c:order val="1"/>
          <c:tx>
            <c:v>2% usymmetri</c:v>
          </c:tx>
          <c:spPr>
            <a:ln w="25400" cap="flat" cmpd="sng" algn="ctr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'Enfase last IT-nett '!$AC$4:$AC$39</c:f>
              <c:numCache>
                <c:formatCode>General</c:formatCode>
                <c:ptCount val="36"/>
                <c:pt idx="0">
                  <c:v>0</c:v>
                </c:pt>
                <c:pt idx="1">
                  <c:v>3.8</c:v>
                </c:pt>
                <c:pt idx="2">
                  <c:v>7.5</c:v>
                </c:pt>
                <c:pt idx="3">
                  <c:v>11.3</c:v>
                </c:pt>
                <c:pt idx="4">
                  <c:v>15.1</c:v>
                </c:pt>
                <c:pt idx="5">
                  <c:v>18.899999999999999</c:v>
                </c:pt>
                <c:pt idx="6">
                  <c:v>22.6</c:v>
                </c:pt>
                <c:pt idx="7">
                  <c:v>26.4</c:v>
                </c:pt>
                <c:pt idx="8">
                  <c:v>30.2</c:v>
                </c:pt>
                <c:pt idx="9">
                  <c:v>34</c:v>
                </c:pt>
                <c:pt idx="10">
                  <c:v>37.700000000000003</c:v>
                </c:pt>
                <c:pt idx="11">
                  <c:v>41.5</c:v>
                </c:pt>
                <c:pt idx="12">
                  <c:v>45.3</c:v>
                </c:pt>
                <c:pt idx="13">
                  <c:v>49.1</c:v>
                </c:pt>
                <c:pt idx="14">
                  <c:v>52.8</c:v>
                </c:pt>
                <c:pt idx="15">
                  <c:v>56.6</c:v>
                </c:pt>
                <c:pt idx="16">
                  <c:v>60.4</c:v>
                </c:pt>
                <c:pt idx="17">
                  <c:v>64.2</c:v>
                </c:pt>
                <c:pt idx="18">
                  <c:v>67.900000000000006</c:v>
                </c:pt>
                <c:pt idx="19">
                  <c:v>71.7</c:v>
                </c:pt>
                <c:pt idx="20">
                  <c:v>75.5</c:v>
                </c:pt>
                <c:pt idx="21">
                  <c:v>79.3</c:v>
                </c:pt>
                <c:pt idx="22">
                  <c:v>83</c:v>
                </c:pt>
                <c:pt idx="23">
                  <c:v>86.8</c:v>
                </c:pt>
                <c:pt idx="24">
                  <c:v>90.6</c:v>
                </c:pt>
                <c:pt idx="25">
                  <c:v>94.3</c:v>
                </c:pt>
                <c:pt idx="26">
                  <c:v>98.1</c:v>
                </c:pt>
                <c:pt idx="27">
                  <c:v>101.9</c:v>
                </c:pt>
                <c:pt idx="28">
                  <c:v>105.7</c:v>
                </c:pt>
                <c:pt idx="29">
                  <c:v>109.4</c:v>
                </c:pt>
                <c:pt idx="30">
                  <c:v>113.2</c:v>
                </c:pt>
                <c:pt idx="31">
                  <c:v>117</c:v>
                </c:pt>
                <c:pt idx="32">
                  <c:v>120.8</c:v>
                </c:pt>
                <c:pt idx="33">
                  <c:v>124.5</c:v>
                </c:pt>
                <c:pt idx="34">
                  <c:v>128.30000000000001</c:v>
                </c:pt>
                <c:pt idx="35">
                  <c:v>132.1</c:v>
                </c:pt>
              </c:numCache>
            </c:numRef>
          </c:xVal>
          <c:yVal>
            <c:numRef>
              <c:f>'Enfase last IT-nett '!$AA$4:$AA$39</c:f>
              <c:numCache>
                <c:formatCode>General</c:formatCode>
                <c:ptCount val="36"/>
                <c:pt idx="0">
                  <c:v>0</c:v>
                </c:pt>
                <c:pt idx="1">
                  <c:v>78.099999999999994</c:v>
                </c:pt>
                <c:pt idx="2">
                  <c:v>156.30000000000001</c:v>
                </c:pt>
                <c:pt idx="3">
                  <c:v>234.4</c:v>
                </c:pt>
                <c:pt idx="4">
                  <c:v>312.5</c:v>
                </c:pt>
                <c:pt idx="5">
                  <c:v>390.6</c:v>
                </c:pt>
                <c:pt idx="6">
                  <c:v>468.8</c:v>
                </c:pt>
                <c:pt idx="7">
                  <c:v>546.9</c:v>
                </c:pt>
                <c:pt idx="8">
                  <c:v>625</c:v>
                </c:pt>
                <c:pt idx="9">
                  <c:v>703.1</c:v>
                </c:pt>
                <c:pt idx="10">
                  <c:v>781.3</c:v>
                </c:pt>
                <c:pt idx="11">
                  <c:v>859.4</c:v>
                </c:pt>
                <c:pt idx="12">
                  <c:v>937.5</c:v>
                </c:pt>
                <c:pt idx="13">
                  <c:v>1015.6</c:v>
                </c:pt>
                <c:pt idx="14">
                  <c:v>1093.8</c:v>
                </c:pt>
                <c:pt idx="15">
                  <c:v>1171.9000000000001</c:v>
                </c:pt>
                <c:pt idx="16">
                  <c:v>1250</c:v>
                </c:pt>
                <c:pt idx="17">
                  <c:v>1328.1</c:v>
                </c:pt>
                <c:pt idx="18">
                  <c:v>1406.3</c:v>
                </c:pt>
                <c:pt idx="19">
                  <c:v>1484.4</c:v>
                </c:pt>
                <c:pt idx="20">
                  <c:v>1562.5</c:v>
                </c:pt>
                <c:pt idx="21">
                  <c:v>1640.6</c:v>
                </c:pt>
                <c:pt idx="22">
                  <c:v>1718.8</c:v>
                </c:pt>
                <c:pt idx="23">
                  <c:v>1796.9</c:v>
                </c:pt>
                <c:pt idx="24">
                  <c:v>1875</c:v>
                </c:pt>
                <c:pt idx="25">
                  <c:v>1953.1</c:v>
                </c:pt>
                <c:pt idx="26">
                  <c:v>2031.3</c:v>
                </c:pt>
                <c:pt idx="27">
                  <c:v>2109.4</c:v>
                </c:pt>
                <c:pt idx="28">
                  <c:v>2187.5</c:v>
                </c:pt>
                <c:pt idx="29">
                  <c:v>2265.6</c:v>
                </c:pt>
                <c:pt idx="30">
                  <c:v>2343.8000000000002</c:v>
                </c:pt>
                <c:pt idx="31">
                  <c:v>2421.9</c:v>
                </c:pt>
                <c:pt idx="32">
                  <c:v>2500</c:v>
                </c:pt>
                <c:pt idx="33">
                  <c:v>2578.1</c:v>
                </c:pt>
                <c:pt idx="34">
                  <c:v>2656.3</c:v>
                </c:pt>
                <c:pt idx="35">
                  <c:v>2734.4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AD-437D-8B85-09A5047FE8A8}"/>
            </c:ext>
          </c:extLst>
        </c:ser>
        <c:ser>
          <c:idx val="2"/>
          <c:order val="2"/>
          <c:tx>
            <c:v>Kundens sikringstørrelse</c:v>
          </c:tx>
          <c:spPr>
            <a:ln w="25400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'Enfase last IT-nett '!$X$4:$X$39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xVal>
          <c:yVal>
            <c:numRef>
              <c:f>'Enfase last IT-nett '!$V$4:$V$39</c:f>
              <c:numCache>
                <c:formatCode>General</c:formatCode>
                <c:ptCount val="3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CAD-437D-8B85-09A5047FE8A8}"/>
            </c:ext>
          </c:extLst>
        </c:ser>
        <c:ser>
          <c:idx val="3"/>
          <c:order val="3"/>
          <c:tx>
            <c:v>Kundens Ik2min</c:v>
          </c:tx>
          <c:spPr>
            <a:ln w="25400" cap="flat" cmpd="dbl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AD-437D-8B85-09A5047FE8A8}"/>
              </c:ext>
            </c:extLst>
          </c:dPt>
          <c:xVal>
            <c:numRef>
              <c:f>'Enfase last IT-nett '!$V$4:$V$39</c:f>
              <c:numCache>
                <c:formatCode>General</c:formatCode>
                <c:ptCount val="3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</c:numCache>
            </c:numRef>
          </c:xVal>
          <c:yVal>
            <c:numRef>
              <c:f>'Enfase last IT-nett '!$W$4:$W$39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CAD-437D-8B85-09A5047FE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2377088"/>
        <c:axId val="1652365568"/>
      </c:scatterChart>
      <c:valAx>
        <c:axId val="1652377088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600" cap="none" baseline="0">
                    <a:solidFill>
                      <a:sysClr val="windowText" lastClr="000000"/>
                    </a:solidFill>
                  </a:rPr>
                  <a:t>Kundens enfase sikring [A]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2365568"/>
        <c:crosses val="autoZero"/>
        <c:crossBetween val="midCat"/>
        <c:majorUnit val="5"/>
      </c:valAx>
      <c:valAx>
        <c:axId val="1652365568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cap="none" baseline="0">
                    <a:solidFill>
                      <a:sysClr val="windowText" lastClr="000000"/>
                    </a:solidFill>
                  </a:rPr>
                  <a:t>Kundens Ik2min [A]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2377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nb-NO"/>
              <a:t>Spenningsusymmetri</a:t>
            </a:r>
            <a:r>
              <a:rPr lang="nb-NO" baseline="0"/>
              <a:t> TN-nett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nb-N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1% spenningsusymmetri</c:v>
          </c:tx>
          <c:spPr>
            <a:ln w="25400" cap="flat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'Enfase last TN-nett'!$AE$5:$AE$40</c:f>
              <c:numCache>
                <c:formatCode>General</c:formatCode>
                <c:ptCount val="36"/>
                <c:pt idx="0">
                  <c:v>0</c:v>
                </c:pt>
                <c:pt idx="1">
                  <c:v>3.3</c:v>
                </c:pt>
                <c:pt idx="2">
                  <c:v>6.7</c:v>
                </c:pt>
                <c:pt idx="3">
                  <c:v>10</c:v>
                </c:pt>
                <c:pt idx="4">
                  <c:v>13.3</c:v>
                </c:pt>
                <c:pt idx="5">
                  <c:v>16.600000000000001</c:v>
                </c:pt>
                <c:pt idx="6">
                  <c:v>20</c:v>
                </c:pt>
                <c:pt idx="7">
                  <c:v>23.3</c:v>
                </c:pt>
                <c:pt idx="8">
                  <c:v>26.6</c:v>
                </c:pt>
                <c:pt idx="9">
                  <c:v>29.9</c:v>
                </c:pt>
                <c:pt idx="10">
                  <c:v>33.299999999999997</c:v>
                </c:pt>
                <c:pt idx="11">
                  <c:v>36.6</c:v>
                </c:pt>
                <c:pt idx="12">
                  <c:v>39.9</c:v>
                </c:pt>
                <c:pt idx="13">
                  <c:v>43.2</c:v>
                </c:pt>
                <c:pt idx="14">
                  <c:v>46.6</c:v>
                </c:pt>
                <c:pt idx="15">
                  <c:v>49.9</c:v>
                </c:pt>
                <c:pt idx="16">
                  <c:v>53.2</c:v>
                </c:pt>
                <c:pt idx="17">
                  <c:v>56.5</c:v>
                </c:pt>
                <c:pt idx="18">
                  <c:v>59.9</c:v>
                </c:pt>
                <c:pt idx="19">
                  <c:v>63.2</c:v>
                </c:pt>
                <c:pt idx="20">
                  <c:v>66.5</c:v>
                </c:pt>
                <c:pt idx="21">
                  <c:v>69.8</c:v>
                </c:pt>
                <c:pt idx="22">
                  <c:v>73.2</c:v>
                </c:pt>
                <c:pt idx="23">
                  <c:v>76.5</c:v>
                </c:pt>
                <c:pt idx="24">
                  <c:v>79.8</c:v>
                </c:pt>
                <c:pt idx="25">
                  <c:v>83.2</c:v>
                </c:pt>
                <c:pt idx="26">
                  <c:v>86.5</c:v>
                </c:pt>
                <c:pt idx="27">
                  <c:v>89.8</c:v>
                </c:pt>
                <c:pt idx="28">
                  <c:v>93.1</c:v>
                </c:pt>
                <c:pt idx="29">
                  <c:v>96.5</c:v>
                </c:pt>
                <c:pt idx="30">
                  <c:v>99.8</c:v>
                </c:pt>
                <c:pt idx="31">
                  <c:v>103.1</c:v>
                </c:pt>
                <c:pt idx="32">
                  <c:v>106.4</c:v>
                </c:pt>
                <c:pt idx="33">
                  <c:v>109.8</c:v>
                </c:pt>
                <c:pt idx="34">
                  <c:v>113.1</c:v>
                </c:pt>
                <c:pt idx="35">
                  <c:v>116.4</c:v>
                </c:pt>
              </c:numCache>
            </c:numRef>
          </c:xVal>
          <c:yVal>
            <c:numRef>
              <c:f>'Enfase last TN-nett'!$AD$5:$AD$40</c:f>
              <c:numCache>
                <c:formatCode>General</c:formatCode>
                <c:ptCount val="36"/>
                <c:pt idx="0">
                  <c:v>0</c:v>
                </c:pt>
                <c:pt idx="1">
                  <c:v>78.099999999999994</c:v>
                </c:pt>
                <c:pt idx="2">
                  <c:v>156.30000000000001</c:v>
                </c:pt>
                <c:pt idx="3">
                  <c:v>234.4</c:v>
                </c:pt>
                <c:pt idx="4">
                  <c:v>312.5</c:v>
                </c:pt>
                <c:pt idx="5">
                  <c:v>390.6</c:v>
                </c:pt>
                <c:pt idx="6">
                  <c:v>468.8</c:v>
                </c:pt>
                <c:pt idx="7">
                  <c:v>546.9</c:v>
                </c:pt>
                <c:pt idx="8">
                  <c:v>625</c:v>
                </c:pt>
                <c:pt idx="9">
                  <c:v>703.1</c:v>
                </c:pt>
                <c:pt idx="10">
                  <c:v>781.3</c:v>
                </c:pt>
                <c:pt idx="11">
                  <c:v>859.4</c:v>
                </c:pt>
                <c:pt idx="12">
                  <c:v>937</c:v>
                </c:pt>
                <c:pt idx="13">
                  <c:v>1015.6</c:v>
                </c:pt>
                <c:pt idx="14">
                  <c:v>1093.8</c:v>
                </c:pt>
                <c:pt idx="15">
                  <c:v>1171.9000000000001</c:v>
                </c:pt>
                <c:pt idx="16">
                  <c:v>1250</c:v>
                </c:pt>
                <c:pt idx="17">
                  <c:v>1328.1</c:v>
                </c:pt>
                <c:pt idx="18">
                  <c:v>1406.3</c:v>
                </c:pt>
                <c:pt idx="19">
                  <c:v>1484.4</c:v>
                </c:pt>
                <c:pt idx="20">
                  <c:v>1562.5</c:v>
                </c:pt>
                <c:pt idx="21">
                  <c:v>1640.6</c:v>
                </c:pt>
                <c:pt idx="22">
                  <c:v>1718.8</c:v>
                </c:pt>
                <c:pt idx="23">
                  <c:v>1796.9</c:v>
                </c:pt>
                <c:pt idx="24">
                  <c:v>1875</c:v>
                </c:pt>
                <c:pt idx="25">
                  <c:v>1953.1</c:v>
                </c:pt>
                <c:pt idx="26">
                  <c:v>2031.3</c:v>
                </c:pt>
                <c:pt idx="27">
                  <c:v>2109.4</c:v>
                </c:pt>
                <c:pt idx="28">
                  <c:v>2187.5</c:v>
                </c:pt>
                <c:pt idx="29">
                  <c:v>2265.6</c:v>
                </c:pt>
                <c:pt idx="30">
                  <c:v>2343.8000000000002</c:v>
                </c:pt>
                <c:pt idx="31">
                  <c:v>2421.9</c:v>
                </c:pt>
                <c:pt idx="32">
                  <c:v>2500</c:v>
                </c:pt>
                <c:pt idx="33">
                  <c:v>2578.1</c:v>
                </c:pt>
                <c:pt idx="34">
                  <c:v>2656.3</c:v>
                </c:pt>
                <c:pt idx="35">
                  <c:v>2734.4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31-40B4-BCB4-34F23F59CC3B}"/>
            </c:ext>
          </c:extLst>
        </c:ser>
        <c:ser>
          <c:idx val="1"/>
          <c:order val="1"/>
          <c:tx>
            <c:v>2%spenningsusymmetri</c:v>
          </c:tx>
          <c:spPr>
            <a:ln w="25400" cap="flat" cmpd="sng" algn="ctr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'Enfase last TN-nett'!$AF$5:$AF$40</c:f>
              <c:numCache>
                <c:formatCode>General</c:formatCode>
                <c:ptCount val="36"/>
                <c:pt idx="0">
                  <c:v>0</c:v>
                </c:pt>
                <c:pt idx="1">
                  <c:v>6.4</c:v>
                </c:pt>
                <c:pt idx="2">
                  <c:v>12.8</c:v>
                </c:pt>
                <c:pt idx="3">
                  <c:v>19.2</c:v>
                </c:pt>
                <c:pt idx="4">
                  <c:v>25.6</c:v>
                </c:pt>
                <c:pt idx="5">
                  <c:v>32</c:v>
                </c:pt>
                <c:pt idx="6">
                  <c:v>38.299999999999997</c:v>
                </c:pt>
                <c:pt idx="7">
                  <c:v>44.7</c:v>
                </c:pt>
                <c:pt idx="8">
                  <c:v>51.1</c:v>
                </c:pt>
                <c:pt idx="9">
                  <c:v>57.5</c:v>
                </c:pt>
                <c:pt idx="10">
                  <c:v>63.9</c:v>
                </c:pt>
                <c:pt idx="11">
                  <c:v>70.3</c:v>
                </c:pt>
                <c:pt idx="12">
                  <c:v>76.7</c:v>
                </c:pt>
                <c:pt idx="13">
                  <c:v>83.1</c:v>
                </c:pt>
                <c:pt idx="14">
                  <c:v>89.5</c:v>
                </c:pt>
                <c:pt idx="15">
                  <c:v>95.9</c:v>
                </c:pt>
                <c:pt idx="16">
                  <c:v>102.3</c:v>
                </c:pt>
                <c:pt idx="17">
                  <c:v>108.7</c:v>
                </c:pt>
                <c:pt idx="18">
                  <c:v>115</c:v>
                </c:pt>
                <c:pt idx="19">
                  <c:v>121.4</c:v>
                </c:pt>
                <c:pt idx="20">
                  <c:v>127.8</c:v>
                </c:pt>
                <c:pt idx="21">
                  <c:v>134.19999999999999</c:v>
                </c:pt>
                <c:pt idx="22">
                  <c:v>140.6</c:v>
                </c:pt>
                <c:pt idx="23">
                  <c:v>147</c:v>
                </c:pt>
                <c:pt idx="24">
                  <c:v>153.4</c:v>
                </c:pt>
                <c:pt idx="25">
                  <c:v>159.80000000000001</c:v>
                </c:pt>
                <c:pt idx="26">
                  <c:v>166.2</c:v>
                </c:pt>
                <c:pt idx="27">
                  <c:v>172.6</c:v>
                </c:pt>
                <c:pt idx="28">
                  <c:v>179</c:v>
                </c:pt>
                <c:pt idx="29">
                  <c:v>185.3</c:v>
                </c:pt>
                <c:pt idx="30">
                  <c:v>191.7</c:v>
                </c:pt>
                <c:pt idx="31">
                  <c:v>198.1</c:v>
                </c:pt>
                <c:pt idx="32">
                  <c:v>204.5</c:v>
                </c:pt>
                <c:pt idx="33">
                  <c:v>210.9</c:v>
                </c:pt>
                <c:pt idx="34">
                  <c:v>217.3</c:v>
                </c:pt>
                <c:pt idx="35">
                  <c:v>223.7</c:v>
                </c:pt>
              </c:numCache>
            </c:numRef>
          </c:xVal>
          <c:yVal>
            <c:numRef>
              <c:f>'Enfase last TN-nett'!$AD$5:$AD$40</c:f>
              <c:numCache>
                <c:formatCode>General</c:formatCode>
                <c:ptCount val="36"/>
                <c:pt idx="0">
                  <c:v>0</c:v>
                </c:pt>
                <c:pt idx="1">
                  <c:v>78.099999999999994</c:v>
                </c:pt>
                <c:pt idx="2">
                  <c:v>156.30000000000001</c:v>
                </c:pt>
                <c:pt idx="3">
                  <c:v>234.4</c:v>
                </c:pt>
                <c:pt idx="4">
                  <c:v>312.5</c:v>
                </c:pt>
                <c:pt idx="5">
                  <c:v>390.6</c:v>
                </c:pt>
                <c:pt idx="6">
                  <c:v>468.8</c:v>
                </c:pt>
                <c:pt idx="7">
                  <c:v>546.9</c:v>
                </c:pt>
                <c:pt idx="8">
                  <c:v>625</c:v>
                </c:pt>
                <c:pt idx="9">
                  <c:v>703.1</c:v>
                </c:pt>
                <c:pt idx="10">
                  <c:v>781.3</c:v>
                </c:pt>
                <c:pt idx="11">
                  <c:v>859.4</c:v>
                </c:pt>
                <c:pt idx="12">
                  <c:v>937</c:v>
                </c:pt>
                <c:pt idx="13">
                  <c:v>1015.6</c:v>
                </c:pt>
                <c:pt idx="14">
                  <c:v>1093.8</c:v>
                </c:pt>
                <c:pt idx="15">
                  <c:v>1171.9000000000001</c:v>
                </c:pt>
                <c:pt idx="16">
                  <c:v>1250</c:v>
                </c:pt>
                <c:pt idx="17">
                  <c:v>1328.1</c:v>
                </c:pt>
                <c:pt idx="18">
                  <c:v>1406.3</c:v>
                </c:pt>
                <c:pt idx="19">
                  <c:v>1484.4</c:v>
                </c:pt>
                <c:pt idx="20">
                  <c:v>1562.5</c:v>
                </c:pt>
                <c:pt idx="21">
                  <c:v>1640.6</c:v>
                </c:pt>
                <c:pt idx="22">
                  <c:v>1718.8</c:v>
                </c:pt>
                <c:pt idx="23">
                  <c:v>1796.9</c:v>
                </c:pt>
                <c:pt idx="24">
                  <c:v>1875</c:v>
                </c:pt>
                <c:pt idx="25">
                  <c:v>1953.1</c:v>
                </c:pt>
                <c:pt idx="26">
                  <c:v>2031.3</c:v>
                </c:pt>
                <c:pt idx="27">
                  <c:v>2109.4</c:v>
                </c:pt>
                <c:pt idx="28">
                  <c:v>2187.5</c:v>
                </c:pt>
                <c:pt idx="29">
                  <c:v>2265.6</c:v>
                </c:pt>
                <c:pt idx="30">
                  <c:v>2343.8000000000002</c:v>
                </c:pt>
                <c:pt idx="31">
                  <c:v>2421.9</c:v>
                </c:pt>
                <c:pt idx="32">
                  <c:v>2500</c:v>
                </c:pt>
                <c:pt idx="33">
                  <c:v>2578.1</c:v>
                </c:pt>
                <c:pt idx="34">
                  <c:v>2656.3</c:v>
                </c:pt>
                <c:pt idx="35">
                  <c:v>2734.4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31-40B4-BCB4-34F23F59CC3B}"/>
            </c:ext>
          </c:extLst>
        </c:ser>
        <c:ser>
          <c:idx val="2"/>
          <c:order val="2"/>
          <c:tx>
            <c:v>Kundens enfasesikring</c:v>
          </c:tx>
          <c:spPr>
            <a:ln w="25400" cap="flat" cmpd="dbl" algn="ctr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'Enfase last TN-nett'!$Z$5:$Z$40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xVal>
          <c:yVal>
            <c:numRef>
              <c:f>'Enfase last TN-nett'!$X$5:$X$40</c:f>
              <c:numCache>
                <c:formatCode>General</c:formatCode>
                <c:ptCount val="3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231-40B4-BCB4-34F23F59CC3B}"/>
            </c:ext>
          </c:extLst>
        </c:ser>
        <c:ser>
          <c:idx val="3"/>
          <c:order val="3"/>
          <c:tx>
            <c:v>Kundens ik2min</c:v>
          </c:tx>
          <c:spPr>
            <a:ln w="25400" cap="flat" cmpd="dbl" algn="ctr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'Enfase last TN-nett'!$X$5:$X$40</c:f>
              <c:numCache>
                <c:formatCode>General</c:formatCode>
                <c:ptCount val="3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</c:numCache>
            </c:numRef>
          </c:xVal>
          <c:yVal>
            <c:numRef>
              <c:f>'Enfase last TN-nett'!$Y$5:$Y$40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231-40B4-BCB4-34F23F59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762912"/>
        <c:axId val="1558761952"/>
      </c:scatterChart>
      <c:valAx>
        <c:axId val="15587629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400"/>
                  <a:t>Kundens</a:t>
                </a:r>
                <a:r>
                  <a:rPr lang="nb-NO" sz="1400" baseline="0"/>
                  <a:t> enfase sikring</a:t>
                </a:r>
                <a:endParaRPr lang="nb-NO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58761952"/>
        <c:crosses val="autoZero"/>
        <c:crossBetween val="midCat"/>
        <c:majorUnit val="5"/>
      </c:valAx>
      <c:valAx>
        <c:axId val="1558761952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400"/>
                  <a:t>KUNDENS</a:t>
                </a:r>
                <a:r>
                  <a:rPr lang="nb-NO" sz="1400" baseline="0"/>
                  <a:t> IK2MIN</a:t>
                </a:r>
                <a:endParaRPr lang="nb-NO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58762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843641</xdr:colOff>
      <xdr:row>19</xdr:row>
      <xdr:rowOff>122465</xdr:rowOff>
    </xdr:from>
    <xdr:to>
      <xdr:col>14</xdr:col>
      <xdr:colOff>54427</xdr:colOff>
      <xdr:row>55</xdr:row>
      <xdr:rowOff>91471</xdr:rowOff>
    </xdr:to>
    <xdr:graphicFrame macro="">
      <xdr:nvGraphicFramePr>
        <xdr:cNvPr id="15" name="Diagram 8">
          <a:extLst>
            <a:ext uri="{FF2B5EF4-FFF2-40B4-BE49-F238E27FC236}">
              <a16:creationId xmlns:a16="http://schemas.microsoft.com/office/drawing/2014/main" id="{5E6F2490-58EB-7A9C-67E5-3552F040CF6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212</xdr:colOff>
      <xdr:row>1</xdr:row>
      <xdr:rowOff>1511</xdr:rowOff>
    </xdr:from>
    <xdr:to>
      <xdr:col>5</xdr:col>
      <xdr:colOff>693185</xdr:colOff>
      <xdr:row>6</xdr:row>
      <xdr:rowOff>163286</xdr:rowOff>
    </xdr:to>
    <xdr:pic>
      <xdr:nvPicPr>
        <xdr:cNvPr id="13" name="Bilde 11">
          <a:extLst>
            <a:ext uri="{FF2B5EF4-FFF2-40B4-BE49-F238E27FC236}">
              <a16:creationId xmlns:a16="http://schemas.microsoft.com/office/drawing/2014/main" id="{097643CC-DE79-479A-BCDC-EE0296746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462" y="192011"/>
          <a:ext cx="5950773" cy="1114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649927</xdr:colOff>
      <xdr:row>19</xdr:row>
      <xdr:rowOff>81643</xdr:rowOff>
    </xdr:from>
    <xdr:to>
      <xdr:col>14</xdr:col>
      <xdr:colOff>414079</xdr:colOff>
      <xdr:row>61</xdr:row>
      <xdr:rowOff>13607</xdr:rowOff>
    </xdr:to>
    <xdr:graphicFrame macro="">
      <xdr:nvGraphicFramePr>
        <xdr:cNvPr id="19" name="Diagram 2">
          <a:extLst>
            <a:ext uri="{FF2B5EF4-FFF2-40B4-BE49-F238E27FC236}">
              <a16:creationId xmlns:a16="http://schemas.microsoft.com/office/drawing/2014/main" id="{9BA93D20-B882-CB75-C65C-02756D5EEFBC}"/>
            </a:ext>
            <a:ext uri="{147F2762-F138-4A5C-976F-8EAC2B608ADB}">
              <a16:predDERef xmlns:a16="http://schemas.microsoft.com/office/drawing/2014/main" pred="{7B721EA7-A2FA-491D-8CD5-976A1A5062F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27214</xdr:colOff>
      <xdr:row>0</xdr:row>
      <xdr:rowOff>176894</xdr:rowOff>
    </xdr:from>
    <xdr:to>
      <xdr:col>5</xdr:col>
      <xdr:colOff>676275</xdr:colOff>
      <xdr:row>6</xdr:row>
      <xdr:rowOff>123447</xdr:rowOff>
    </xdr:to>
    <xdr:pic>
      <xdr:nvPicPr>
        <xdr:cNvPr id="10" name="Bilde 3">
          <a:extLst>
            <a:ext uri="{FF2B5EF4-FFF2-40B4-BE49-F238E27FC236}">
              <a16:creationId xmlns:a16="http://schemas.microsoft.com/office/drawing/2014/main" id="{05245F73-D149-AA66-FDF4-C1C7D276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214" y="176894"/>
          <a:ext cx="5783036" cy="10895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DBAC5A-4B4A-4243-B854-5B7F86929CEE}" name="Tabell1" displayName="Tabell1" ref="Z3:AC39" totalsRowShown="0" headerRowDxfId="13" dataDxfId="12">
  <autoFilter ref="Z3:AC39" xr:uid="{69DBAC5A-4B4A-4243-B854-5B7F86929CEE}">
    <filterColumn colId="0" hiddenButton="1"/>
    <filterColumn colId="1" hiddenButton="1"/>
    <filterColumn colId="2" hiddenButton="1"/>
    <filterColumn colId="3" hiddenButton="1"/>
  </autoFilter>
  <tableColumns count="4">
    <tableColumn id="1" xr3:uid="{2B7E033D-6BB2-418D-9E63-7F03F80EFD50}" name="Ik2" dataDxfId="11"/>
    <tableColumn id="2" xr3:uid="{A6DF3CDD-29CF-45B8-8755-C718CF0EBB79}" name="ik2 min" dataDxfId="10"/>
    <tableColumn id="5" xr3:uid="{89A3333C-FB9F-499F-A63D-EE9856A719BE}" name="Enfasestrøm (∆ U1%)" dataDxfId="9"/>
    <tableColumn id="6" xr3:uid="{6115894B-6776-4ECC-A8C0-0BA886EDEADA}" name="Enfase strøm (∆U2%)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C6C70F-9D46-49A4-97F2-1AC39468A453}" name="Tabell2" displayName="Tabell2" ref="V4:X39" headerRowCount="0" totalsRowShown="0" headerRowDxfId="7" dataDxfId="6">
  <tableColumns count="3">
    <tableColumn id="1" xr3:uid="{84AF679F-7EEF-4BF6-A812-EE1015C588EB}" name="Ik2min" headerRowDxfId="5" dataDxfId="4"/>
    <tableColumn id="4" xr3:uid="{F2BCDEFD-BF49-464E-8AD9-356A98657C91}" name="Kundens Ik2 min" headerRowDxfId="3" dataDxfId="2">
      <calculatedColumnFormula>$E$16</calculatedColumnFormula>
    </tableColumn>
    <tableColumn id="5" xr3:uid="{1EAFCE80-45C6-4BD1-A073-23094CE96D9A}" name="Sikringsstørrelse kunde" headerRowDxfId="1" dataDxfId="0">
      <calculatedColumnFormula>$E$17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86DC-A881-4A87-B8F4-46BDFFAF0E65}">
  <sheetPr codeName="Ark1">
    <tabColor theme="0"/>
  </sheetPr>
  <dimension ref="A1:AH64"/>
  <sheetViews>
    <sheetView showGridLines="0" tabSelected="1" topLeftCell="A16" zoomScale="70" zoomScaleNormal="70" workbookViewId="0">
      <selection activeCell="E17" sqref="E17"/>
    </sheetView>
  </sheetViews>
  <sheetFormatPr baseColWidth="10" defaultColWidth="11.42578125" defaultRowHeight="15" x14ac:dyDescent="0.25"/>
  <cols>
    <col min="1" max="1" width="12.85546875" customWidth="1"/>
    <col min="3" max="3" width="26.42578125" customWidth="1"/>
    <col min="5" max="5" width="29.5703125" customWidth="1"/>
    <col min="6" max="6" width="10.5703125" customWidth="1"/>
    <col min="20" max="20" width="16.28515625" customWidth="1"/>
    <col min="22" max="22" width="20" customWidth="1"/>
    <col min="23" max="23" width="30.28515625" customWidth="1"/>
    <col min="24" max="24" width="18" customWidth="1"/>
    <col min="25" max="25" width="20.28515625" customWidth="1"/>
    <col min="26" max="26" width="14.85546875" customWidth="1"/>
    <col min="28" max="28" width="27" customWidth="1"/>
    <col min="29" max="29" width="26.85546875" customWidth="1"/>
    <col min="30" max="30" width="26" customWidth="1"/>
    <col min="31" max="31" width="22.5703125" customWidth="1"/>
    <col min="32" max="32" width="20.7109375" customWidth="1"/>
    <col min="34" max="34" width="22.85546875" customWidth="1"/>
  </cols>
  <sheetData>
    <row r="1" spans="1:3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34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T2" s="1"/>
      <c r="V2" s="11"/>
      <c r="W2" s="12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3"/>
      <c r="L3" s="13"/>
      <c r="M3" s="13"/>
      <c r="N3" s="13"/>
      <c r="O3" s="13"/>
      <c r="P3" s="13"/>
      <c r="Y3" s="11"/>
      <c r="Z3" s="10" t="s">
        <v>0</v>
      </c>
      <c r="AA3" s="10" t="s">
        <v>1</v>
      </c>
      <c r="AB3" s="10" t="s">
        <v>2</v>
      </c>
      <c r="AC3" s="10" t="s">
        <v>3</v>
      </c>
      <c r="AD3" s="11"/>
      <c r="AE3" s="10" t="s">
        <v>4</v>
      </c>
      <c r="AF3" s="10" t="s">
        <v>5</v>
      </c>
      <c r="AG3" s="10" t="s">
        <v>6</v>
      </c>
      <c r="AH3" s="10" t="s">
        <v>7</v>
      </c>
    </row>
    <row r="4" spans="1:34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3"/>
      <c r="L4" s="13"/>
      <c r="M4" s="13"/>
      <c r="N4" s="13"/>
      <c r="O4" s="13"/>
      <c r="P4" s="13"/>
      <c r="V4" s="9">
        <v>0</v>
      </c>
      <c r="W4" s="9">
        <f t="shared" ref="W4:W39" si="0">$E$16</f>
        <v>0</v>
      </c>
      <c r="X4" s="9">
        <f t="shared" ref="X4:X39" si="1">$E$17</f>
        <v>0</v>
      </c>
      <c r="Y4" s="11"/>
      <c r="Z4" s="9">
        <v>0</v>
      </c>
      <c r="AA4" s="9">
        <v>0</v>
      </c>
      <c r="AB4" s="9">
        <v>0</v>
      </c>
      <c r="AC4" s="9">
        <v>0</v>
      </c>
      <c r="AD4" s="11"/>
      <c r="AE4" s="9">
        <v>0</v>
      </c>
      <c r="AF4" s="9">
        <v>0</v>
      </c>
      <c r="AG4" s="9">
        <v>0</v>
      </c>
      <c r="AH4" s="9">
        <v>0</v>
      </c>
    </row>
    <row r="5" spans="1:3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V5" s="9">
        <v>100</v>
      </c>
      <c r="W5" s="9">
        <f t="shared" si="0"/>
        <v>0</v>
      </c>
      <c r="X5" s="9">
        <f t="shared" si="1"/>
        <v>0</v>
      </c>
      <c r="Y5" s="11"/>
      <c r="Z5" s="9">
        <v>100</v>
      </c>
      <c r="AA5" s="9">
        <v>78.099999999999994</v>
      </c>
      <c r="AB5" s="9">
        <v>1.9</v>
      </c>
      <c r="AC5" s="9">
        <v>3.8</v>
      </c>
      <c r="AD5" s="11"/>
      <c r="AE5" s="9">
        <v>1.8</v>
      </c>
      <c r="AF5" s="9">
        <v>3.6</v>
      </c>
      <c r="AG5" s="9">
        <v>445</v>
      </c>
      <c r="AH5" s="9">
        <v>868</v>
      </c>
    </row>
    <row r="6" spans="1:34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V6" s="9">
        <v>200</v>
      </c>
      <c r="W6" s="9">
        <f t="shared" si="0"/>
        <v>0</v>
      </c>
      <c r="X6" s="9">
        <f t="shared" si="1"/>
        <v>0</v>
      </c>
      <c r="Y6" s="11"/>
      <c r="Z6" s="9">
        <v>200</v>
      </c>
      <c r="AA6" s="9">
        <v>156.30000000000001</v>
      </c>
      <c r="AB6" s="9">
        <v>3.9</v>
      </c>
      <c r="AC6" s="9">
        <v>7.5</v>
      </c>
      <c r="AD6" s="11"/>
      <c r="AE6" s="9">
        <v>3.6</v>
      </c>
      <c r="AF6" s="9">
        <v>7.2</v>
      </c>
      <c r="AG6" s="9">
        <v>890</v>
      </c>
      <c r="AH6" s="9">
        <v>1736</v>
      </c>
    </row>
    <row r="7" spans="1:34" x14ac:dyDescent="0.25">
      <c r="A7" s="37"/>
      <c r="B7" s="37"/>
      <c r="C7" s="37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V7" s="9">
        <v>300</v>
      </c>
      <c r="W7" s="9">
        <f t="shared" si="0"/>
        <v>0</v>
      </c>
      <c r="X7" s="9">
        <f t="shared" si="1"/>
        <v>0</v>
      </c>
      <c r="Y7" s="11"/>
      <c r="Z7" s="9">
        <v>300</v>
      </c>
      <c r="AA7" s="9">
        <v>234.4</v>
      </c>
      <c r="AB7" s="9">
        <v>5.8</v>
      </c>
      <c r="AC7" s="9">
        <v>11.3</v>
      </c>
      <c r="AD7" s="11"/>
      <c r="AE7" s="9">
        <v>5.4</v>
      </c>
      <c r="AF7" s="9">
        <v>10.8</v>
      </c>
      <c r="AG7" s="9">
        <v>1335</v>
      </c>
      <c r="AH7" s="9">
        <v>2604</v>
      </c>
    </row>
    <row r="8" spans="1:34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V8" s="9">
        <v>400</v>
      </c>
      <c r="W8" s="9">
        <f t="shared" si="0"/>
        <v>0</v>
      </c>
      <c r="X8" s="9">
        <f t="shared" si="1"/>
        <v>0</v>
      </c>
      <c r="Y8" s="11"/>
      <c r="Z8" s="9">
        <v>400</v>
      </c>
      <c r="AA8" s="9">
        <v>312.5</v>
      </c>
      <c r="AB8" s="9">
        <v>7.7</v>
      </c>
      <c r="AC8" s="9">
        <v>15.1</v>
      </c>
      <c r="AD8" s="11"/>
      <c r="AE8" s="9">
        <v>7.2</v>
      </c>
      <c r="AF8" s="9">
        <v>14.5</v>
      </c>
      <c r="AG8" s="9">
        <v>1780</v>
      </c>
      <c r="AH8" s="9">
        <v>3472</v>
      </c>
    </row>
    <row r="9" spans="1:34" ht="18.75" x14ac:dyDescent="0.3">
      <c r="A9" s="21"/>
      <c r="B9" s="40" t="s">
        <v>8</v>
      </c>
      <c r="C9" s="41"/>
      <c r="D9" s="41"/>
      <c r="E9" s="41"/>
      <c r="F9" s="42"/>
      <c r="G9" s="13"/>
      <c r="H9" s="33" t="s">
        <v>9</v>
      </c>
      <c r="I9" s="13"/>
      <c r="J9" s="13"/>
      <c r="K9" s="13"/>
      <c r="L9" s="13"/>
      <c r="M9" s="13"/>
      <c r="N9" s="13"/>
      <c r="O9" s="13"/>
      <c r="P9" s="13"/>
      <c r="V9" s="9">
        <v>500</v>
      </c>
      <c r="W9" s="9">
        <f t="shared" si="0"/>
        <v>0</v>
      </c>
      <c r="X9" s="9">
        <f t="shared" si="1"/>
        <v>0</v>
      </c>
      <c r="Y9" s="11"/>
      <c r="Z9" s="9">
        <v>500</v>
      </c>
      <c r="AA9" s="9">
        <v>390.6</v>
      </c>
      <c r="AB9" s="9">
        <v>9.6999999999999993</v>
      </c>
      <c r="AC9" s="9">
        <v>18.899999999999999</v>
      </c>
      <c r="AD9" s="11"/>
      <c r="AE9" s="9">
        <v>9</v>
      </c>
      <c r="AF9" s="9">
        <v>18.100000000000001</v>
      </c>
      <c r="AG9" s="9">
        <v>2225</v>
      </c>
      <c r="AH9" s="9">
        <v>4340</v>
      </c>
    </row>
    <row r="10" spans="1:34" ht="18.75" x14ac:dyDescent="0.3">
      <c r="A10" s="21"/>
      <c r="B10" s="43" t="s">
        <v>10</v>
      </c>
      <c r="C10" s="44"/>
      <c r="D10" s="45"/>
      <c r="E10" s="46"/>
      <c r="F10" s="47"/>
      <c r="G10" s="13"/>
      <c r="H10" s="34" t="s">
        <v>11</v>
      </c>
      <c r="I10" s="13"/>
      <c r="J10" s="13"/>
      <c r="K10" s="13"/>
      <c r="L10" s="13"/>
      <c r="M10" s="13"/>
      <c r="N10" s="13"/>
      <c r="O10" s="13"/>
      <c r="P10" s="13"/>
      <c r="V10" s="9">
        <v>600</v>
      </c>
      <c r="W10" s="9">
        <f t="shared" si="0"/>
        <v>0</v>
      </c>
      <c r="X10" s="9">
        <f t="shared" si="1"/>
        <v>0</v>
      </c>
      <c r="Y10" s="11"/>
      <c r="Z10" s="9">
        <v>600</v>
      </c>
      <c r="AA10" s="9">
        <v>468.8</v>
      </c>
      <c r="AB10" s="9">
        <v>11.6</v>
      </c>
      <c r="AC10" s="9">
        <v>22.6</v>
      </c>
      <c r="AD10" s="11"/>
      <c r="AE10" s="9">
        <v>10.8</v>
      </c>
      <c r="AF10" s="9">
        <v>21.7</v>
      </c>
      <c r="AG10" s="9">
        <v>26770</v>
      </c>
      <c r="AH10" s="9">
        <v>5208</v>
      </c>
    </row>
    <row r="11" spans="1:34" ht="18.75" x14ac:dyDescent="0.3">
      <c r="A11" s="21"/>
      <c r="B11" s="48" t="s">
        <v>12</v>
      </c>
      <c r="C11" s="49"/>
      <c r="D11" s="49"/>
      <c r="E11" s="50"/>
      <c r="F11" s="51"/>
      <c r="G11" s="13"/>
      <c r="H11" s="35" t="s">
        <v>13</v>
      </c>
      <c r="I11" s="13"/>
      <c r="J11" s="13"/>
      <c r="K11" s="13"/>
      <c r="L11" s="13"/>
      <c r="M11" s="13"/>
      <c r="N11" s="13"/>
      <c r="O11" s="13"/>
      <c r="P11" s="13"/>
      <c r="V11" s="9">
        <v>700</v>
      </c>
      <c r="W11" s="9">
        <f t="shared" si="0"/>
        <v>0</v>
      </c>
      <c r="X11" s="9">
        <f t="shared" si="1"/>
        <v>0</v>
      </c>
      <c r="Y11" s="11"/>
      <c r="Z11" s="9">
        <v>700</v>
      </c>
      <c r="AA11" s="9">
        <v>546.9</v>
      </c>
      <c r="AB11" s="9">
        <v>13.5</v>
      </c>
      <c r="AC11" s="9">
        <v>26.4</v>
      </c>
      <c r="AD11" s="11"/>
      <c r="AE11" s="9">
        <v>12.7</v>
      </c>
      <c r="AF11" s="9">
        <v>25.3</v>
      </c>
      <c r="AG11" s="9">
        <v>3115</v>
      </c>
      <c r="AH11" s="9">
        <v>6076</v>
      </c>
    </row>
    <row r="12" spans="1:34" ht="18.75" customHeight="1" x14ac:dyDescent="0.3">
      <c r="A12" s="13"/>
      <c r="B12" s="55" t="s">
        <v>14</v>
      </c>
      <c r="C12" s="44"/>
      <c r="D12" s="45"/>
      <c r="E12" s="56"/>
      <c r="F12" s="57"/>
      <c r="G12" s="13"/>
      <c r="H12" s="13"/>
      <c r="I12" s="13"/>
      <c r="J12" s="13"/>
      <c r="K12" s="13"/>
      <c r="L12" s="13"/>
      <c r="M12" s="13"/>
      <c r="N12" s="13"/>
      <c r="O12" s="13"/>
      <c r="P12" s="13"/>
      <c r="V12" s="9">
        <v>800</v>
      </c>
      <c r="W12" s="9">
        <f t="shared" si="0"/>
        <v>0</v>
      </c>
      <c r="X12" s="9">
        <f t="shared" si="1"/>
        <v>0</v>
      </c>
      <c r="Y12" s="11"/>
      <c r="Z12" s="9">
        <v>800</v>
      </c>
      <c r="AA12" s="9">
        <v>625</v>
      </c>
      <c r="AB12" s="9">
        <v>15.5</v>
      </c>
      <c r="AC12" s="9">
        <v>30.2</v>
      </c>
      <c r="AD12" s="11"/>
      <c r="AE12" s="9">
        <v>14.5</v>
      </c>
      <c r="AF12" s="9">
        <v>28.9</v>
      </c>
      <c r="AG12" s="9">
        <v>3560</v>
      </c>
      <c r="AH12" s="9">
        <v>6944</v>
      </c>
    </row>
    <row r="13" spans="1:34" ht="18.75" customHeight="1" x14ac:dyDescent="0.3">
      <c r="A13" s="13"/>
      <c r="B13" s="58" t="s">
        <v>15</v>
      </c>
      <c r="C13" s="59"/>
      <c r="D13" s="60"/>
      <c r="E13" s="61"/>
      <c r="F13" s="62"/>
      <c r="G13" s="13"/>
      <c r="H13" s="13"/>
      <c r="I13" s="13"/>
      <c r="J13" s="13"/>
      <c r="K13" s="13"/>
      <c r="L13" s="13"/>
      <c r="M13" s="13"/>
      <c r="N13" s="13"/>
      <c r="O13" s="13"/>
      <c r="P13" s="13"/>
      <c r="V13" s="9">
        <v>900</v>
      </c>
      <c r="W13" s="9">
        <f t="shared" si="0"/>
        <v>0</v>
      </c>
      <c r="X13" s="9">
        <f t="shared" si="1"/>
        <v>0</v>
      </c>
      <c r="Y13" s="11"/>
      <c r="Z13" s="9">
        <v>900</v>
      </c>
      <c r="AA13" s="9">
        <v>703.1</v>
      </c>
      <c r="AB13" s="9">
        <v>17.399999999999999</v>
      </c>
      <c r="AC13" s="9">
        <v>34</v>
      </c>
      <c r="AD13" s="11"/>
      <c r="AE13" s="9">
        <v>16.3</v>
      </c>
      <c r="AF13" s="9">
        <v>32.5</v>
      </c>
      <c r="AG13" s="9">
        <v>4005</v>
      </c>
      <c r="AH13" s="9">
        <v>7812</v>
      </c>
    </row>
    <row r="14" spans="1:34" ht="18.75" customHeight="1" x14ac:dyDescent="0.3">
      <c r="A14" s="13"/>
      <c r="B14" s="63" t="s">
        <v>16</v>
      </c>
      <c r="C14" s="64"/>
      <c r="D14" s="64"/>
      <c r="E14" s="65"/>
      <c r="F14" s="66"/>
      <c r="G14" s="13"/>
      <c r="H14" s="13"/>
      <c r="I14" s="13"/>
      <c r="J14" s="13"/>
      <c r="K14" s="13"/>
      <c r="L14" s="13"/>
      <c r="M14" s="13"/>
      <c r="N14" s="13"/>
      <c r="O14" s="13"/>
      <c r="P14" s="13"/>
      <c r="V14" s="9">
        <v>1000</v>
      </c>
      <c r="W14" s="9">
        <f t="shared" si="0"/>
        <v>0</v>
      </c>
      <c r="X14" s="9">
        <f t="shared" si="1"/>
        <v>0</v>
      </c>
      <c r="Y14" s="11"/>
      <c r="Z14" s="9">
        <v>1000</v>
      </c>
      <c r="AA14" s="9">
        <v>781.3</v>
      </c>
      <c r="AB14" s="9">
        <v>19.3</v>
      </c>
      <c r="AC14" s="9">
        <v>37.700000000000003</v>
      </c>
      <c r="AD14" s="11"/>
      <c r="AE14" s="9">
        <v>18.100000000000001</v>
      </c>
      <c r="AF14" s="9">
        <v>36.1</v>
      </c>
      <c r="AG14" s="9">
        <v>4450</v>
      </c>
      <c r="AH14" s="9">
        <v>8680</v>
      </c>
    </row>
    <row r="15" spans="1:34" ht="18.75" x14ac:dyDescent="0.3">
      <c r="A15" s="13"/>
      <c r="B15" s="13"/>
      <c r="C15" s="13"/>
      <c r="D15" s="13"/>
      <c r="E15" s="13"/>
      <c r="F15" s="13"/>
      <c r="G15" s="13"/>
      <c r="H15" s="38" t="s">
        <v>17</v>
      </c>
      <c r="I15" s="39"/>
      <c r="J15" s="39"/>
      <c r="K15" s="52"/>
      <c r="L15" s="53"/>
      <c r="M15" s="53"/>
      <c r="N15" s="54"/>
      <c r="O15" s="30"/>
      <c r="P15" s="13"/>
      <c r="V15" s="9">
        <v>1100</v>
      </c>
      <c r="W15" s="9">
        <f t="shared" si="0"/>
        <v>0</v>
      </c>
      <c r="X15" s="9">
        <f t="shared" si="1"/>
        <v>0</v>
      </c>
      <c r="Y15" s="11"/>
      <c r="Z15" s="9">
        <v>1100</v>
      </c>
      <c r="AA15" s="9">
        <v>859.4</v>
      </c>
      <c r="AB15" s="9">
        <v>21.3</v>
      </c>
      <c r="AC15" s="9">
        <v>41.5</v>
      </c>
      <c r="AD15" s="11"/>
      <c r="AE15" s="9">
        <v>19.899999999999999</v>
      </c>
      <c r="AF15" s="9">
        <v>39.799999999999997</v>
      </c>
      <c r="AG15" s="9">
        <v>4895</v>
      </c>
      <c r="AH15" s="9">
        <v>9548</v>
      </c>
    </row>
    <row r="16" spans="1:34" ht="18.75" x14ac:dyDescent="0.3">
      <c r="A16" s="13"/>
      <c r="B16" s="15" t="s">
        <v>18</v>
      </c>
      <c r="C16" s="16"/>
      <c r="D16" s="17"/>
      <c r="E16" s="23"/>
      <c r="F16" s="25" t="s">
        <v>19</v>
      </c>
      <c r="G16" s="13"/>
      <c r="H16" s="38" t="s">
        <v>20</v>
      </c>
      <c r="I16" s="39"/>
      <c r="J16" s="39"/>
      <c r="K16" s="52"/>
      <c r="L16" s="53"/>
      <c r="M16" s="53"/>
      <c r="N16" s="54"/>
      <c r="O16" s="30"/>
      <c r="P16" s="13"/>
      <c r="V16" s="9">
        <v>1200</v>
      </c>
      <c r="W16" s="9">
        <f t="shared" si="0"/>
        <v>0</v>
      </c>
      <c r="X16" s="9">
        <f t="shared" si="1"/>
        <v>0</v>
      </c>
      <c r="Y16" s="11"/>
      <c r="Z16" s="9">
        <v>1200</v>
      </c>
      <c r="AA16" s="9">
        <v>937.5</v>
      </c>
      <c r="AB16" s="9">
        <v>23.2</v>
      </c>
      <c r="AC16" s="9">
        <v>45.3</v>
      </c>
      <c r="AD16" s="11"/>
      <c r="AE16" s="9">
        <v>21.7</v>
      </c>
      <c r="AF16" s="9">
        <v>43.4</v>
      </c>
      <c r="AG16" s="9">
        <v>5340</v>
      </c>
      <c r="AH16" s="9">
        <v>10416</v>
      </c>
    </row>
    <row r="17" spans="1:34" ht="18.75" x14ac:dyDescent="0.3">
      <c r="A17" s="13"/>
      <c r="B17" s="20" t="s">
        <v>21</v>
      </c>
      <c r="C17" s="18"/>
      <c r="D17" s="19"/>
      <c r="E17" s="31"/>
      <c r="F17" s="32" t="s">
        <v>19</v>
      </c>
      <c r="G17" s="13"/>
      <c r="H17" s="67" t="s">
        <v>22</v>
      </c>
      <c r="I17" s="39"/>
      <c r="J17" s="39"/>
      <c r="K17" s="52"/>
      <c r="L17" s="53"/>
      <c r="M17" s="53"/>
      <c r="N17" s="54"/>
      <c r="O17" s="30"/>
      <c r="P17" s="13"/>
      <c r="V17" s="9">
        <v>1300</v>
      </c>
      <c r="W17" s="9">
        <f t="shared" si="0"/>
        <v>0</v>
      </c>
      <c r="X17" s="9">
        <f t="shared" si="1"/>
        <v>0</v>
      </c>
      <c r="Y17" s="11"/>
      <c r="Z17" s="9">
        <v>1300</v>
      </c>
      <c r="AA17" s="9">
        <v>1015.6</v>
      </c>
      <c r="AB17" s="9">
        <v>25.2</v>
      </c>
      <c r="AC17" s="9">
        <v>49.1</v>
      </c>
      <c r="AD17" s="11"/>
      <c r="AE17" s="9">
        <v>23.5</v>
      </c>
      <c r="AF17" s="9">
        <v>47</v>
      </c>
      <c r="AG17" s="9">
        <v>5785</v>
      </c>
      <c r="AH17" s="9">
        <v>11284</v>
      </c>
    </row>
    <row r="18" spans="1:34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V18" s="9">
        <v>1400</v>
      </c>
      <c r="W18" s="9">
        <f t="shared" si="0"/>
        <v>0</v>
      </c>
      <c r="X18" s="9">
        <f t="shared" si="1"/>
        <v>0</v>
      </c>
      <c r="Y18" s="11"/>
      <c r="Z18" s="9">
        <v>1400</v>
      </c>
      <c r="AA18" s="9">
        <v>1093.8</v>
      </c>
      <c r="AB18" s="9">
        <v>27.1</v>
      </c>
      <c r="AC18" s="9">
        <v>52.8</v>
      </c>
      <c r="AD18" s="11"/>
      <c r="AE18" s="9">
        <v>25.3</v>
      </c>
      <c r="AF18" s="9">
        <v>50.6</v>
      </c>
      <c r="AG18" s="9">
        <v>6230</v>
      </c>
      <c r="AH18" s="9">
        <v>12152</v>
      </c>
    </row>
    <row r="19" spans="1:34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V19" s="9">
        <v>1500</v>
      </c>
      <c r="W19" s="9">
        <f t="shared" si="0"/>
        <v>0</v>
      </c>
      <c r="X19" s="9">
        <f t="shared" si="1"/>
        <v>0</v>
      </c>
      <c r="Y19" s="11"/>
      <c r="Z19" s="9">
        <v>1500</v>
      </c>
      <c r="AA19" s="9">
        <v>1171.9000000000001</v>
      </c>
      <c r="AB19" s="9">
        <v>29</v>
      </c>
      <c r="AC19" s="9">
        <v>56.6</v>
      </c>
      <c r="AD19" s="11"/>
      <c r="AE19" s="9">
        <v>27.1</v>
      </c>
      <c r="AF19" s="9">
        <v>54.2</v>
      </c>
      <c r="AG19" s="9">
        <v>6675</v>
      </c>
      <c r="AH19" s="9">
        <v>13020</v>
      </c>
    </row>
    <row r="20" spans="1:34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V20" s="9">
        <v>1600</v>
      </c>
      <c r="W20" s="9">
        <f t="shared" si="0"/>
        <v>0</v>
      </c>
      <c r="X20" s="9">
        <f t="shared" si="1"/>
        <v>0</v>
      </c>
      <c r="Y20" s="11"/>
      <c r="Z20" s="9">
        <v>1600</v>
      </c>
      <c r="AA20" s="9">
        <v>1250</v>
      </c>
      <c r="AB20" s="9">
        <v>31</v>
      </c>
      <c r="AC20" s="9">
        <v>60.4</v>
      </c>
      <c r="AD20" s="11"/>
      <c r="AE20" s="9">
        <v>28.9</v>
      </c>
      <c r="AF20" s="9">
        <v>57.8</v>
      </c>
      <c r="AG20" s="9">
        <v>7120</v>
      </c>
      <c r="AH20" s="9">
        <v>13888</v>
      </c>
    </row>
    <row r="21" spans="1:34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V21" s="9">
        <v>1700</v>
      </c>
      <c r="W21" s="9">
        <f t="shared" si="0"/>
        <v>0</v>
      </c>
      <c r="X21" s="9">
        <f t="shared" si="1"/>
        <v>0</v>
      </c>
      <c r="Y21" s="11"/>
      <c r="Z21" s="9">
        <v>1700</v>
      </c>
      <c r="AA21" s="9">
        <v>1328.1</v>
      </c>
      <c r="AB21" s="9">
        <v>32.9</v>
      </c>
      <c r="AC21" s="9">
        <v>64.2</v>
      </c>
      <c r="AD21" s="11"/>
      <c r="AE21" s="9">
        <v>30.7</v>
      </c>
      <c r="AF21" s="9">
        <v>61.5</v>
      </c>
      <c r="AG21" s="9">
        <v>7565</v>
      </c>
      <c r="AH21" s="9">
        <v>14756</v>
      </c>
    </row>
    <row r="22" spans="1:34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V22" s="9">
        <v>1800</v>
      </c>
      <c r="W22" s="9">
        <f t="shared" si="0"/>
        <v>0</v>
      </c>
      <c r="X22" s="9">
        <f t="shared" si="1"/>
        <v>0</v>
      </c>
      <c r="Y22" s="11"/>
      <c r="Z22" s="9">
        <v>1800</v>
      </c>
      <c r="AA22" s="9">
        <v>1406.3</v>
      </c>
      <c r="AB22" s="9">
        <v>34.799999999999997</v>
      </c>
      <c r="AC22" s="9">
        <v>67.900000000000006</v>
      </c>
      <c r="AD22" s="11"/>
      <c r="AE22" s="9">
        <v>32.5</v>
      </c>
      <c r="AF22" s="9">
        <v>65.099999999999994</v>
      </c>
      <c r="AG22" s="9">
        <v>8010</v>
      </c>
      <c r="AH22" s="9">
        <v>15624</v>
      </c>
    </row>
    <row r="23" spans="1:34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V23" s="9">
        <v>1900</v>
      </c>
      <c r="W23" s="9">
        <f t="shared" si="0"/>
        <v>0</v>
      </c>
      <c r="X23" s="9">
        <f t="shared" si="1"/>
        <v>0</v>
      </c>
      <c r="Y23" s="11"/>
      <c r="Z23" s="9">
        <v>1900</v>
      </c>
      <c r="AA23" s="9">
        <v>1484.4</v>
      </c>
      <c r="AB23" s="9">
        <v>36.799999999999997</v>
      </c>
      <c r="AC23" s="9">
        <v>71.7</v>
      </c>
      <c r="AD23" s="11"/>
      <c r="AE23" s="9">
        <v>34.299999999999997</v>
      </c>
      <c r="AF23" s="9">
        <v>68.7</v>
      </c>
      <c r="AG23" s="9">
        <v>8455</v>
      </c>
      <c r="AH23" s="9">
        <v>16492</v>
      </c>
    </row>
    <row r="24" spans="1:34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V24" s="9">
        <v>2000</v>
      </c>
      <c r="W24" s="9">
        <f t="shared" si="0"/>
        <v>0</v>
      </c>
      <c r="X24" s="9">
        <f t="shared" si="1"/>
        <v>0</v>
      </c>
      <c r="Y24" s="11"/>
      <c r="Z24" s="9">
        <v>2000</v>
      </c>
      <c r="AA24" s="9">
        <v>1562.5</v>
      </c>
      <c r="AB24" s="9">
        <v>38.700000000000003</v>
      </c>
      <c r="AC24" s="9">
        <v>75.5</v>
      </c>
      <c r="AD24" s="11"/>
      <c r="AE24" s="9">
        <v>36.1</v>
      </c>
      <c r="AF24" s="9">
        <v>72.3</v>
      </c>
      <c r="AG24" s="9">
        <v>4900</v>
      </c>
      <c r="AH24" s="9">
        <v>17360</v>
      </c>
    </row>
    <row r="25" spans="1:34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V25" s="9">
        <v>2100</v>
      </c>
      <c r="W25" s="9">
        <f t="shared" si="0"/>
        <v>0</v>
      </c>
      <c r="X25" s="9">
        <f t="shared" si="1"/>
        <v>0</v>
      </c>
      <c r="Y25" s="11"/>
      <c r="Z25" s="9">
        <v>2100</v>
      </c>
      <c r="AA25" s="9">
        <v>1640.6</v>
      </c>
      <c r="AB25" s="9">
        <v>40.6</v>
      </c>
      <c r="AC25" s="9">
        <v>79.3</v>
      </c>
      <c r="AD25" s="11"/>
      <c r="AE25" s="9">
        <v>38</v>
      </c>
      <c r="AF25" s="9">
        <v>75.900000000000006</v>
      </c>
      <c r="AG25" s="9">
        <v>9345</v>
      </c>
      <c r="AH25" s="9">
        <v>18228</v>
      </c>
    </row>
    <row r="26" spans="1:34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V26" s="9">
        <v>2200</v>
      </c>
      <c r="W26" s="9">
        <f t="shared" si="0"/>
        <v>0</v>
      </c>
      <c r="X26" s="9">
        <f t="shared" si="1"/>
        <v>0</v>
      </c>
      <c r="Y26" s="11"/>
      <c r="Z26" s="9">
        <v>2200</v>
      </c>
      <c r="AA26" s="9">
        <v>1718.8</v>
      </c>
      <c r="AB26" s="9">
        <v>42.6</v>
      </c>
      <c r="AC26" s="9">
        <v>83</v>
      </c>
      <c r="AD26" s="11"/>
      <c r="AE26" s="9">
        <v>29.8</v>
      </c>
      <c r="AF26" s="9">
        <v>79.5</v>
      </c>
      <c r="AG26" s="9">
        <v>9790</v>
      </c>
      <c r="AH26" s="9">
        <v>19096</v>
      </c>
    </row>
    <row r="27" spans="1:34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V27" s="9">
        <v>2300</v>
      </c>
      <c r="W27" s="9">
        <f t="shared" si="0"/>
        <v>0</v>
      </c>
      <c r="X27" s="9">
        <f t="shared" si="1"/>
        <v>0</v>
      </c>
      <c r="Y27" s="11"/>
      <c r="Z27" s="9">
        <v>2300</v>
      </c>
      <c r="AA27" s="9">
        <v>1796.9</v>
      </c>
      <c r="AB27" s="9">
        <v>44.5</v>
      </c>
      <c r="AC27" s="9">
        <v>86.8</v>
      </c>
      <c r="AD27" s="11"/>
      <c r="AE27" s="9">
        <v>41.6</v>
      </c>
      <c r="AF27" s="9">
        <v>83.1</v>
      </c>
      <c r="AG27" s="9">
        <v>10235</v>
      </c>
      <c r="AH27" s="9">
        <v>19964</v>
      </c>
    </row>
    <row r="28" spans="1:34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V28" s="9">
        <v>2400</v>
      </c>
      <c r="W28" s="9">
        <f t="shared" si="0"/>
        <v>0</v>
      </c>
      <c r="X28" s="9">
        <f t="shared" si="1"/>
        <v>0</v>
      </c>
      <c r="Y28" s="11"/>
      <c r="Z28" s="9">
        <v>2400</v>
      </c>
      <c r="AA28" s="9">
        <v>1875</v>
      </c>
      <c r="AB28" s="9">
        <v>46.4</v>
      </c>
      <c r="AC28" s="9">
        <v>90.6</v>
      </c>
      <c r="AD28" s="11"/>
      <c r="AE28" s="9">
        <v>43.4</v>
      </c>
      <c r="AF28" s="9">
        <v>86.8</v>
      </c>
      <c r="AG28" s="9">
        <v>10680</v>
      </c>
      <c r="AH28" s="9">
        <v>20832</v>
      </c>
    </row>
    <row r="29" spans="1:3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V29" s="9">
        <v>2500</v>
      </c>
      <c r="W29" s="9">
        <f t="shared" si="0"/>
        <v>0</v>
      </c>
      <c r="X29" s="9">
        <f t="shared" si="1"/>
        <v>0</v>
      </c>
      <c r="Y29" s="11"/>
      <c r="Z29" s="9">
        <v>2500</v>
      </c>
      <c r="AA29" s="9">
        <v>1953.1</v>
      </c>
      <c r="AB29" s="9">
        <v>48.4</v>
      </c>
      <c r="AC29" s="9">
        <v>94.3</v>
      </c>
      <c r="AD29" s="11"/>
      <c r="AE29" s="9">
        <v>45.2</v>
      </c>
      <c r="AF29" s="9">
        <v>90.4</v>
      </c>
      <c r="AG29" s="9">
        <v>11125</v>
      </c>
      <c r="AH29" s="9">
        <v>21700</v>
      </c>
    </row>
    <row r="30" spans="1:34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V30" s="9">
        <v>2600</v>
      </c>
      <c r="W30" s="9">
        <f t="shared" si="0"/>
        <v>0</v>
      </c>
      <c r="X30" s="9">
        <f t="shared" si="1"/>
        <v>0</v>
      </c>
      <c r="Y30" s="11"/>
      <c r="Z30" s="9">
        <v>2600</v>
      </c>
      <c r="AA30" s="9">
        <v>2031.3</v>
      </c>
      <c r="AB30" s="9">
        <v>50.3</v>
      </c>
      <c r="AC30" s="9">
        <v>98.1</v>
      </c>
      <c r="AD30" s="11"/>
      <c r="AE30" s="9">
        <v>47</v>
      </c>
      <c r="AF30" s="9">
        <v>94</v>
      </c>
      <c r="AG30" s="9">
        <v>11570</v>
      </c>
      <c r="AH30" s="9">
        <v>22568</v>
      </c>
    </row>
    <row r="31" spans="1:34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V31" s="9">
        <v>2700</v>
      </c>
      <c r="W31" s="9">
        <f t="shared" si="0"/>
        <v>0</v>
      </c>
      <c r="X31" s="9">
        <f t="shared" si="1"/>
        <v>0</v>
      </c>
      <c r="Y31" s="11"/>
      <c r="Z31" s="9">
        <v>2700</v>
      </c>
      <c r="AA31" s="9">
        <v>2109.4</v>
      </c>
      <c r="AB31" s="9">
        <v>52.2</v>
      </c>
      <c r="AC31" s="9">
        <v>101.9</v>
      </c>
      <c r="AD31" s="11"/>
      <c r="AE31" s="9">
        <v>48.8</v>
      </c>
      <c r="AF31" s="9">
        <v>97.6</v>
      </c>
      <c r="AG31" s="9">
        <v>12015</v>
      </c>
      <c r="AH31" s="9">
        <v>23436</v>
      </c>
    </row>
    <row r="32" spans="1:34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V32" s="9">
        <v>2800</v>
      </c>
      <c r="W32" s="9">
        <f t="shared" si="0"/>
        <v>0</v>
      </c>
      <c r="X32" s="9">
        <f t="shared" si="1"/>
        <v>0</v>
      </c>
      <c r="Y32" s="11"/>
      <c r="Z32" s="9">
        <v>2800</v>
      </c>
      <c r="AA32" s="9">
        <v>2187.5</v>
      </c>
      <c r="AB32" s="9">
        <v>54.2</v>
      </c>
      <c r="AC32" s="9">
        <v>105.7</v>
      </c>
      <c r="AD32" s="11"/>
      <c r="AE32" s="9">
        <v>50.6</v>
      </c>
      <c r="AF32" s="9">
        <v>101.2</v>
      </c>
      <c r="AG32" s="9">
        <v>12460</v>
      </c>
      <c r="AH32" s="9">
        <v>24304</v>
      </c>
    </row>
    <row r="33" spans="1:34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V33" s="9">
        <v>2900</v>
      </c>
      <c r="W33" s="9">
        <f t="shared" si="0"/>
        <v>0</v>
      </c>
      <c r="X33" s="9">
        <f t="shared" si="1"/>
        <v>0</v>
      </c>
      <c r="Y33" s="11"/>
      <c r="Z33" s="9">
        <v>2900</v>
      </c>
      <c r="AA33" s="9">
        <v>2265.6</v>
      </c>
      <c r="AB33" s="9">
        <v>56.1</v>
      </c>
      <c r="AC33" s="9">
        <v>109.4</v>
      </c>
      <c r="AD33" s="11"/>
      <c r="AE33" s="9">
        <v>52.4</v>
      </c>
      <c r="AF33" s="9">
        <v>104.8</v>
      </c>
      <c r="AG33" s="9">
        <v>12905</v>
      </c>
      <c r="AH33" s="9">
        <v>25172</v>
      </c>
    </row>
    <row r="34" spans="1:34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V34" s="9">
        <v>3000</v>
      </c>
      <c r="W34" s="9">
        <f t="shared" si="0"/>
        <v>0</v>
      </c>
      <c r="X34" s="9">
        <f t="shared" si="1"/>
        <v>0</v>
      </c>
      <c r="Y34" s="11"/>
      <c r="Z34" s="9">
        <v>3000</v>
      </c>
      <c r="AA34" s="9">
        <v>2343.8000000000002</v>
      </c>
      <c r="AB34" s="9">
        <v>58</v>
      </c>
      <c r="AC34" s="9">
        <v>113.2</v>
      </c>
      <c r="AD34" s="11"/>
      <c r="AE34" s="9">
        <v>54.2</v>
      </c>
      <c r="AF34" s="9">
        <v>108.4</v>
      </c>
      <c r="AG34" s="9">
        <v>13350</v>
      </c>
      <c r="AH34" s="9">
        <v>26040</v>
      </c>
    </row>
    <row r="35" spans="1:34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V35" s="9">
        <v>3100</v>
      </c>
      <c r="W35" s="9">
        <f t="shared" si="0"/>
        <v>0</v>
      </c>
      <c r="X35" s="9">
        <f t="shared" si="1"/>
        <v>0</v>
      </c>
      <c r="Y35" s="11"/>
      <c r="Z35" s="9">
        <v>3100</v>
      </c>
      <c r="AA35" s="9">
        <v>2421.9</v>
      </c>
      <c r="AB35" s="9">
        <v>60</v>
      </c>
      <c r="AC35" s="9">
        <v>117</v>
      </c>
      <c r="AD35" s="11"/>
      <c r="AE35" s="9">
        <v>56</v>
      </c>
      <c r="AF35" s="9">
        <v>112.1</v>
      </c>
      <c r="AG35" s="9">
        <v>13795</v>
      </c>
      <c r="AH35" s="9">
        <v>26908</v>
      </c>
    </row>
    <row r="36" spans="1:34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V36" s="9">
        <v>3200</v>
      </c>
      <c r="W36" s="9">
        <f t="shared" si="0"/>
        <v>0</v>
      </c>
      <c r="X36" s="9">
        <f t="shared" si="1"/>
        <v>0</v>
      </c>
      <c r="Y36" s="11"/>
      <c r="Z36" s="9">
        <v>3200</v>
      </c>
      <c r="AA36" s="9">
        <v>2500</v>
      </c>
      <c r="AB36" s="9">
        <v>61.9</v>
      </c>
      <c r="AC36" s="9">
        <v>120.8</v>
      </c>
      <c r="AD36" s="11"/>
      <c r="AE36" s="9">
        <v>57.8</v>
      </c>
      <c r="AF36" s="9">
        <v>115.7</v>
      </c>
      <c r="AG36" s="9">
        <v>14240</v>
      </c>
      <c r="AH36" s="9">
        <v>27776</v>
      </c>
    </row>
    <row r="37" spans="1:34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V37" s="9">
        <v>3300</v>
      </c>
      <c r="W37" s="9">
        <f t="shared" si="0"/>
        <v>0</v>
      </c>
      <c r="X37" s="9">
        <f t="shared" si="1"/>
        <v>0</v>
      </c>
      <c r="Y37" s="11"/>
      <c r="Z37" s="9">
        <v>3300</v>
      </c>
      <c r="AA37" s="9">
        <v>2578.1</v>
      </c>
      <c r="AB37" s="9">
        <v>63.8</v>
      </c>
      <c r="AC37" s="9">
        <v>124.5</v>
      </c>
      <c r="AD37" s="11"/>
      <c r="AE37" s="9">
        <v>59.6</v>
      </c>
      <c r="AF37" s="9">
        <v>119.3</v>
      </c>
      <c r="AG37" s="9">
        <v>14685</v>
      </c>
      <c r="AH37" s="9">
        <v>28644</v>
      </c>
    </row>
    <row r="38" spans="1:34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V38" s="9">
        <v>3400</v>
      </c>
      <c r="W38" s="9">
        <f t="shared" si="0"/>
        <v>0</v>
      </c>
      <c r="X38" s="9">
        <f t="shared" si="1"/>
        <v>0</v>
      </c>
      <c r="Y38" s="11"/>
      <c r="Z38" s="9">
        <v>3400</v>
      </c>
      <c r="AA38" s="9">
        <v>2656.3</v>
      </c>
      <c r="AB38" s="9">
        <v>65.8</v>
      </c>
      <c r="AC38" s="9">
        <v>128.30000000000001</v>
      </c>
      <c r="AD38" s="11"/>
      <c r="AE38" s="9">
        <v>61.5</v>
      </c>
      <c r="AF38" s="9">
        <v>122.9</v>
      </c>
      <c r="AG38" s="9">
        <v>15130</v>
      </c>
      <c r="AH38" s="9">
        <v>29512</v>
      </c>
    </row>
    <row r="39" spans="1:34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V39" s="9">
        <v>3500</v>
      </c>
      <c r="W39" s="9">
        <f t="shared" si="0"/>
        <v>0</v>
      </c>
      <c r="X39" s="9">
        <f t="shared" si="1"/>
        <v>0</v>
      </c>
      <c r="Y39" s="11"/>
      <c r="Z39" s="9">
        <v>3500</v>
      </c>
      <c r="AA39" s="9">
        <v>2734.4</v>
      </c>
      <c r="AB39" s="9">
        <v>67.7</v>
      </c>
      <c r="AC39" s="9">
        <v>132.1</v>
      </c>
      <c r="AD39" s="11"/>
      <c r="AE39" s="9">
        <v>63.3</v>
      </c>
      <c r="AF39" s="9">
        <v>126.5</v>
      </c>
      <c r="AG39" s="9">
        <v>15575</v>
      </c>
      <c r="AH39" s="9">
        <v>30380</v>
      </c>
    </row>
    <row r="40" spans="1:34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34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34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34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34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34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34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</sheetData>
  <sheetProtection algorithmName="SHA-512" hashValue="UtiR0DN+BXkAN8YLzekGQYNGQhzhHBkOMmOvsM2il25AVVusXuGoapooJMTq8OdqNEhxugcKbIODpcXLCzN/qQ==" saltValue="e1kErqPigwTNhl3dFWaQmg==" spinCount="100000" sheet="1" objects="1" scenarios="1" selectLockedCells="1"/>
  <mergeCells count="18">
    <mergeCell ref="K15:N15"/>
    <mergeCell ref="K16:N16"/>
    <mergeCell ref="K17:N17"/>
    <mergeCell ref="B12:D12"/>
    <mergeCell ref="E12:F12"/>
    <mergeCell ref="B13:D13"/>
    <mergeCell ref="E13:F13"/>
    <mergeCell ref="B14:D14"/>
    <mergeCell ref="E14:F14"/>
    <mergeCell ref="H17:J17"/>
    <mergeCell ref="A7:C7"/>
    <mergeCell ref="H15:J15"/>
    <mergeCell ref="H16:J16"/>
    <mergeCell ref="B9:F9"/>
    <mergeCell ref="B10:D10"/>
    <mergeCell ref="E10:F10"/>
    <mergeCell ref="B11:D11"/>
    <mergeCell ref="E11:F11"/>
  </mergeCells>
  <pageMargins left="0.7" right="0.7" top="0.75" bottom="0.75" header="0.3" footer="0.3"/>
  <pageSetup paperSize="9" scale="27" orientation="landscape" r:id="rId1"/>
  <colBreaks count="1" manualBreakCount="1">
    <brk id="18" max="1048575" man="1"/>
  </col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0572-D32F-47F6-99D6-5B068445762C}">
  <sheetPr codeName="Ark2"/>
  <dimension ref="A1:AJ66"/>
  <sheetViews>
    <sheetView showGridLines="0" topLeftCell="A4" zoomScale="70" zoomScaleNormal="70" workbookViewId="0">
      <selection activeCell="E17" sqref="E17"/>
    </sheetView>
  </sheetViews>
  <sheetFormatPr baseColWidth="10" defaultColWidth="11.42578125" defaultRowHeight="15" x14ac:dyDescent="0.25"/>
  <cols>
    <col min="3" max="3" width="28.42578125" customWidth="1"/>
    <col min="5" max="5" width="25.7109375" customWidth="1"/>
    <col min="6" max="6" width="11.5703125" customWidth="1"/>
    <col min="25" max="25" width="15.85546875" customWidth="1"/>
    <col min="26" max="26" width="17.85546875" customWidth="1"/>
    <col min="31" max="31" width="16.5703125" customWidth="1"/>
    <col min="32" max="32" width="19.7109375" customWidth="1"/>
    <col min="34" max="34" width="17.140625" customWidth="1"/>
    <col min="35" max="35" width="16.140625" customWidth="1"/>
  </cols>
  <sheetData>
    <row r="1" spans="1:36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36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W3" s="8"/>
      <c r="X3" s="69" t="s">
        <v>23</v>
      </c>
      <c r="Y3" s="68" t="s">
        <v>24</v>
      </c>
      <c r="Z3" s="68" t="s">
        <v>25</v>
      </c>
      <c r="AA3" s="9"/>
      <c r="AB3" s="9"/>
      <c r="AC3" s="69" t="s">
        <v>0</v>
      </c>
      <c r="AD3" s="69" t="s">
        <v>26</v>
      </c>
      <c r="AE3" s="68" t="s">
        <v>2</v>
      </c>
      <c r="AF3" s="68" t="s">
        <v>3</v>
      </c>
      <c r="AG3" s="9"/>
      <c r="AH3" s="9"/>
      <c r="AI3" s="9"/>
      <c r="AJ3" s="8"/>
    </row>
    <row r="4" spans="1:3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W4" s="8"/>
      <c r="X4" s="69"/>
      <c r="Y4" s="68"/>
      <c r="Z4" s="68"/>
      <c r="AA4" s="9"/>
      <c r="AB4" s="9"/>
      <c r="AC4" s="69"/>
      <c r="AD4" s="69"/>
      <c r="AE4" s="68"/>
      <c r="AF4" s="68"/>
      <c r="AG4" s="9"/>
      <c r="AH4" s="10" t="s">
        <v>27</v>
      </c>
      <c r="AI4" s="10" t="s">
        <v>28</v>
      </c>
      <c r="AJ4" s="8"/>
    </row>
    <row r="5" spans="1:36" x14ac:dyDescent="0.25">
      <c r="A5" s="37"/>
      <c r="B5" s="37"/>
      <c r="C5" s="37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W5" s="8"/>
      <c r="X5" s="9">
        <v>0</v>
      </c>
      <c r="Y5" s="9">
        <f t="shared" ref="Y5:Y40" si="0">$E$16</f>
        <v>0</v>
      </c>
      <c r="Z5" s="9">
        <f t="shared" ref="Z5:Z40" si="1">$E$17</f>
        <v>0</v>
      </c>
      <c r="AA5" s="9"/>
      <c r="AB5" s="9"/>
      <c r="AC5" s="9">
        <v>0</v>
      </c>
      <c r="AD5" s="9">
        <v>0</v>
      </c>
      <c r="AE5" s="9">
        <v>0</v>
      </c>
      <c r="AF5" s="9">
        <v>0</v>
      </c>
      <c r="AG5" s="9"/>
      <c r="AH5" s="9">
        <v>0</v>
      </c>
      <c r="AI5" s="9">
        <v>0</v>
      </c>
      <c r="AJ5" s="8"/>
    </row>
    <row r="6" spans="1:3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W6" s="8"/>
      <c r="X6" s="9">
        <v>100</v>
      </c>
      <c r="Y6" s="9">
        <f t="shared" si="0"/>
        <v>0</v>
      </c>
      <c r="Z6" s="9">
        <f t="shared" si="1"/>
        <v>0</v>
      </c>
      <c r="AA6" s="9"/>
      <c r="AB6" s="9"/>
      <c r="AC6" s="9">
        <v>100</v>
      </c>
      <c r="AD6" s="9">
        <v>78.099999999999994</v>
      </c>
      <c r="AE6" s="9">
        <v>3.3</v>
      </c>
      <c r="AF6" s="9">
        <v>6.4</v>
      </c>
      <c r="AG6" s="9"/>
      <c r="AH6" s="9">
        <v>765</v>
      </c>
      <c r="AI6" s="9">
        <v>1470</v>
      </c>
      <c r="AJ6" s="8"/>
    </row>
    <row r="7" spans="1:36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W7" s="8"/>
      <c r="X7" s="9">
        <v>200</v>
      </c>
      <c r="Y7" s="9">
        <f t="shared" si="0"/>
        <v>0</v>
      </c>
      <c r="Z7" s="9">
        <f t="shared" si="1"/>
        <v>0</v>
      </c>
      <c r="AA7" s="9"/>
      <c r="AB7" s="9"/>
      <c r="AC7" s="9">
        <v>200</v>
      </c>
      <c r="AD7" s="9">
        <v>156.30000000000001</v>
      </c>
      <c r="AE7" s="9">
        <v>6.7</v>
      </c>
      <c r="AF7" s="9">
        <v>12.8</v>
      </c>
      <c r="AG7" s="9"/>
      <c r="AH7" s="9">
        <v>1530</v>
      </c>
      <c r="AI7" s="9">
        <v>2940</v>
      </c>
      <c r="AJ7" s="8"/>
    </row>
    <row r="8" spans="1:36" ht="18.75" x14ac:dyDescent="0.3">
      <c r="A8" s="21"/>
      <c r="B8" s="13"/>
      <c r="C8" s="13"/>
      <c r="D8" s="13"/>
      <c r="E8" s="13"/>
      <c r="F8" s="13"/>
      <c r="G8" s="13"/>
      <c r="H8" s="13"/>
      <c r="I8" s="13"/>
      <c r="J8" s="13"/>
      <c r="K8" s="13"/>
      <c r="L8" s="27"/>
      <c r="M8" s="27"/>
      <c r="N8" s="27"/>
      <c r="O8" s="13"/>
      <c r="P8" s="13"/>
      <c r="W8" s="8"/>
      <c r="X8" s="9">
        <v>300</v>
      </c>
      <c r="Y8" s="9">
        <f t="shared" si="0"/>
        <v>0</v>
      </c>
      <c r="Z8" s="9">
        <f t="shared" si="1"/>
        <v>0</v>
      </c>
      <c r="AA8" s="9"/>
      <c r="AB8" s="9"/>
      <c r="AC8" s="9">
        <v>300</v>
      </c>
      <c r="AD8" s="9">
        <v>234.4</v>
      </c>
      <c r="AE8" s="9">
        <v>10</v>
      </c>
      <c r="AF8" s="9">
        <v>19.2</v>
      </c>
      <c r="AG8" s="9"/>
      <c r="AH8" s="9">
        <v>2295</v>
      </c>
      <c r="AI8" s="9">
        <v>4410</v>
      </c>
      <c r="AJ8" s="8"/>
    </row>
    <row r="9" spans="1:36" ht="18.75" x14ac:dyDescent="0.3">
      <c r="A9" s="21"/>
      <c r="B9" s="40" t="s">
        <v>8</v>
      </c>
      <c r="C9" s="41"/>
      <c r="D9" s="41"/>
      <c r="E9" s="41"/>
      <c r="F9" s="42"/>
      <c r="G9" s="13"/>
      <c r="H9" s="36" t="s">
        <v>29</v>
      </c>
      <c r="I9" s="13"/>
      <c r="J9" s="13"/>
      <c r="K9" s="13"/>
      <c r="L9" s="13"/>
      <c r="M9" s="13"/>
      <c r="N9" s="13"/>
      <c r="O9" s="13"/>
      <c r="P9" s="13"/>
      <c r="W9" s="8"/>
      <c r="X9" s="9">
        <v>400</v>
      </c>
      <c r="Y9" s="9">
        <f t="shared" si="0"/>
        <v>0</v>
      </c>
      <c r="Z9" s="9">
        <f t="shared" si="1"/>
        <v>0</v>
      </c>
      <c r="AA9" s="9"/>
      <c r="AB9" s="9"/>
      <c r="AC9" s="9">
        <v>400</v>
      </c>
      <c r="AD9" s="9">
        <v>312.5</v>
      </c>
      <c r="AE9" s="9">
        <v>13.3</v>
      </c>
      <c r="AF9" s="9">
        <v>25.6</v>
      </c>
      <c r="AG9" s="9"/>
      <c r="AH9" s="9">
        <v>3060</v>
      </c>
      <c r="AI9" s="9">
        <v>5880</v>
      </c>
      <c r="AJ9" s="8"/>
    </row>
    <row r="10" spans="1:36" ht="18.75" x14ac:dyDescent="0.3">
      <c r="A10" s="21"/>
      <c r="B10" s="43" t="s">
        <v>10</v>
      </c>
      <c r="C10" s="44"/>
      <c r="D10" s="45"/>
      <c r="E10" s="46"/>
      <c r="F10" s="47"/>
      <c r="G10" s="13"/>
      <c r="H10" s="34" t="s">
        <v>30</v>
      </c>
      <c r="I10" s="13"/>
      <c r="J10" s="13"/>
      <c r="K10" s="13"/>
      <c r="L10" s="13"/>
      <c r="M10" s="13"/>
      <c r="N10" s="13"/>
      <c r="O10" s="13"/>
      <c r="P10" s="13"/>
      <c r="W10" s="8"/>
      <c r="X10" s="9">
        <v>500</v>
      </c>
      <c r="Y10" s="9">
        <f t="shared" si="0"/>
        <v>0</v>
      </c>
      <c r="Z10" s="9">
        <f t="shared" si="1"/>
        <v>0</v>
      </c>
      <c r="AA10" s="9"/>
      <c r="AB10" s="9"/>
      <c r="AC10" s="9">
        <v>500</v>
      </c>
      <c r="AD10" s="9">
        <v>390.6</v>
      </c>
      <c r="AE10" s="9">
        <v>16.600000000000001</v>
      </c>
      <c r="AF10" s="9">
        <v>32</v>
      </c>
      <c r="AG10" s="9"/>
      <c r="AH10" s="9">
        <v>3825</v>
      </c>
      <c r="AI10" s="9">
        <v>7350</v>
      </c>
      <c r="AJ10" s="8"/>
    </row>
    <row r="11" spans="1:36" ht="18.75" x14ac:dyDescent="0.3">
      <c r="A11" s="13"/>
      <c r="B11" s="58" t="s">
        <v>12</v>
      </c>
      <c r="C11" s="59"/>
      <c r="D11" s="59"/>
      <c r="E11" s="50"/>
      <c r="F11" s="51"/>
      <c r="G11" s="27"/>
      <c r="H11" s="35" t="s">
        <v>31</v>
      </c>
      <c r="I11" s="13"/>
      <c r="J11" s="13"/>
      <c r="K11" s="13"/>
      <c r="L11" s="13"/>
      <c r="M11" s="13"/>
      <c r="N11" s="13"/>
      <c r="O11" s="13"/>
      <c r="P11" s="13"/>
      <c r="W11" s="8"/>
      <c r="X11" s="9">
        <v>600</v>
      </c>
      <c r="Y11" s="9">
        <f t="shared" si="0"/>
        <v>0</v>
      </c>
      <c r="Z11" s="9">
        <f t="shared" si="1"/>
        <v>0</v>
      </c>
      <c r="AA11" s="9"/>
      <c r="AB11" s="9"/>
      <c r="AC11" s="9">
        <v>600</v>
      </c>
      <c r="AD11" s="9">
        <v>468.8</v>
      </c>
      <c r="AE11" s="9">
        <v>20</v>
      </c>
      <c r="AF11" s="9">
        <v>38.299999999999997</v>
      </c>
      <c r="AG11" s="9"/>
      <c r="AH11" s="9">
        <v>4590</v>
      </c>
      <c r="AI11" s="9">
        <v>8820</v>
      </c>
      <c r="AJ11" s="8"/>
    </row>
    <row r="12" spans="1:36" ht="18.75" x14ac:dyDescent="0.3">
      <c r="A12" s="13"/>
      <c r="B12" s="55" t="s">
        <v>14</v>
      </c>
      <c r="C12" s="44"/>
      <c r="D12" s="45"/>
      <c r="E12" s="56"/>
      <c r="F12" s="57"/>
      <c r="G12" s="13"/>
      <c r="H12" s="13"/>
      <c r="I12" s="13"/>
      <c r="J12" s="13"/>
      <c r="K12" s="13"/>
      <c r="L12" s="13"/>
      <c r="M12" s="13"/>
      <c r="N12" s="13"/>
      <c r="O12" s="13"/>
      <c r="P12" s="13"/>
      <c r="W12" s="8"/>
      <c r="X12" s="9">
        <v>700</v>
      </c>
      <c r="Y12" s="9">
        <f t="shared" si="0"/>
        <v>0</v>
      </c>
      <c r="Z12" s="9">
        <f t="shared" si="1"/>
        <v>0</v>
      </c>
      <c r="AA12" s="9"/>
      <c r="AB12" s="9"/>
      <c r="AC12" s="9">
        <v>700</v>
      </c>
      <c r="AD12" s="9">
        <v>546.9</v>
      </c>
      <c r="AE12" s="9">
        <v>23.3</v>
      </c>
      <c r="AF12" s="9">
        <v>44.7</v>
      </c>
      <c r="AG12" s="9"/>
      <c r="AH12" s="9">
        <v>5355</v>
      </c>
      <c r="AI12" s="9">
        <v>10290</v>
      </c>
      <c r="AJ12" s="8"/>
    </row>
    <row r="13" spans="1:36" ht="18.75" x14ac:dyDescent="0.3">
      <c r="A13" s="13"/>
      <c r="B13" s="58" t="s">
        <v>15</v>
      </c>
      <c r="C13" s="59"/>
      <c r="D13" s="60"/>
      <c r="E13" s="61"/>
      <c r="F13" s="62"/>
      <c r="G13" s="13"/>
      <c r="H13" s="13"/>
      <c r="I13" s="13"/>
      <c r="J13" s="13"/>
      <c r="K13" s="13"/>
      <c r="L13" s="13"/>
      <c r="M13" s="13"/>
      <c r="N13" s="13"/>
      <c r="O13" s="13"/>
      <c r="P13" s="13"/>
      <c r="W13" s="8"/>
      <c r="X13" s="9">
        <v>800</v>
      </c>
      <c r="Y13" s="9">
        <f t="shared" si="0"/>
        <v>0</v>
      </c>
      <c r="Z13" s="9">
        <f t="shared" si="1"/>
        <v>0</v>
      </c>
      <c r="AA13" s="9"/>
      <c r="AB13" s="9"/>
      <c r="AC13" s="9">
        <v>800</v>
      </c>
      <c r="AD13" s="9">
        <v>625</v>
      </c>
      <c r="AE13" s="9">
        <v>26.6</v>
      </c>
      <c r="AF13" s="9">
        <v>51.1</v>
      </c>
      <c r="AG13" s="9"/>
      <c r="AH13" s="9">
        <v>6120</v>
      </c>
      <c r="AI13" s="9">
        <v>11760</v>
      </c>
      <c r="AJ13" s="8"/>
    </row>
    <row r="14" spans="1:36" ht="18.75" x14ac:dyDescent="0.3">
      <c r="A14" s="13"/>
      <c r="B14" s="63" t="s">
        <v>16</v>
      </c>
      <c r="C14" s="64"/>
      <c r="D14" s="64"/>
      <c r="E14" s="65"/>
      <c r="F14" s="66"/>
      <c r="G14" s="13"/>
      <c r="H14" s="13"/>
      <c r="I14" s="13"/>
      <c r="J14" s="13"/>
      <c r="K14" s="13"/>
      <c r="L14" s="13"/>
      <c r="M14" s="13"/>
      <c r="N14" s="13"/>
      <c r="O14" s="13"/>
      <c r="P14" s="13"/>
      <c r="W14" s="8"/>
      <c r="X14" s="9">
        <v>900</v>
      </c>
      <c r="Y14" s="9">
        <f t="shared" si="0"/>
        <v>0</v>
      </c>
      <c r="Z14" s="9">
        <f t="shared" si="1"/>
        <v>0</v>
      </c>
      <c r="AA14" s="9"/>
      <c r="AB14" s="9"/>
      <c r="AC14" s="9">
        <v>900</v>
      </c>
      <c r="AD14" s="9">
        <v>703.1</v>
      </c>
      <c r="AE14" s="9">
        <v>29.9</v>
      </c>
      <c r="AF14" s="9">
        <v>57.5</v>
      </c>
      <c r="AG14" s="9"/>
      <c r="AH14" s="9">
        <v>6885</v>
      </c>
      <c r="AI14" s="9">
        <v>13230</v>
      </c>
      <c r="AJ14" s="8"/>
    </row>
    <row r="15" spans="1:36" ht="18.75" x14ac:dyDescent="0.3">
      <c r="A15" s="13"/>
      <c r="B15" s="13"/>
      <c r="C15" s="13"/>
      <c r="D15" s="13"/>
      <c r="E15" s="13"/>
      <c r="F15" s="13"/>
      <c r="G15" s="13"/>
      <c r="H15" s="81" t="s">
        <v>17</v>
      </c>
      <c r="I15" s="82"/>
      <c r="J15" s="83"/>
      <c r="K15" s="70"/>
      <c r="L15" s="56"/>
      <c r="M15" s="56"/>
      <c r="N15" s="57"/>
      <c r="O15" s="13"/>
      <c r="P15" s="13"/>
      <c r="W15" s="8"/>
      <c r="X15" s="9">
        <v>1000</v>
      </c>
      <c r="Y15" s="9">
        <f t="shared" si="0"/>
        <v>0</v>
      </c>
      <c r="Z15" s="9">
        <f t="shared" si="1"/>
        <v>0</v>
      </c>
      <c r="AA15" s="9"/>
      <c r="AB15" s="9"/>
      <c r="AC15" s="9">
        <v>1000</v>
      </c>
      <c r="AD15" s="9">
        <v>781.3</v>
      </c>
      <c r="AE15" s="9">
        <v>33.299999999999997</v>
      </c>
      <c r="AF15" s="9">
        <v>63.9</v>
      </c>
      <c r="AG15" s="9"/>
      <c r="AH15" s="9">
        <v>7650</v>
      </c>
      <c r="AI15" s="9">
        <v>14700</v>
      </c>
      <c r="AJ15" s="8"/>
    </row>
    <row r="16" spans="1:36" ht="18.75" x14ac:dyDescent="0.3">
      <c r="A16" s="13"/>
      <c r="B16" s="38" t="s">
        <v>18</v>
      </c>
      <c r="C16" s="39"/>
      <c r="D16" s="71"/>
      <c r="E16" s="23"/>
      <c r="F16" s="25" t="s">
        <v>19</v>
      </c>
      <c r="G16" s="13"/>
      <c r="H16" s="84" t="s">
        <v>32</v>
      </c>
      <c r="I16" s="85"/>
      <c r="J16" s="86"/>
      <c r="K16" s="75"/>
      <c r="L16" s="76"/>
      <c r="M16" s="76"/>
      <c r="N16" s="77"/>
      <c r="O16" s="29"/>
      <c r="P16" s="13"/>
      <c r="W16" s="8"/>
      <c r="X16" s="9">
        <v>1100</v>
      </c>
      <c r="Y16" s="9">
        <f t="shared" si="0"/>
        <v>0</v>
      </c>
      <c r="Z16" s="9">
        <f t="shared" si="1"/>
        <v>0</v>
      </c>
      <c r="AA16" s="9"/>
      <c r="AB16" s="9"/>
      <c r="AC16" s="9">
        <v>1100</v>
      </c>
      <c r="AD16" s="9">
        <v>859.4</v>
      </c>
      <c r="AE16" s="9">
        <v>36.6</v>
      </c>
      <c r="AF16" s="9">
        <v>70.3</v>
      </c>
      <c r="AG16" s="9"/>
      <c r="AH16" s="9">
        <v>8415</v>
      </c>
      <c r="AI16" s="9">
        <v>16170</v>
      </c>
      <c r="AJ16" s="8"/>
    </row>
    <row r="17" spans="1:36" ht="18.75" x14ac:dyDescent="0.3">
      <c r="A17" s="13"/>
      <c r="B17" s="72" t="s">
        <v>21</v>
      </c>
      <c r="C17" s="73"/>
      <c r="D17" s="74"/>
      <c r="E17" s="24"/>
      <c r="F17" s="26" t="s">
        <v>19</v>
      </c>
      <c r="G17" s="13"/>
      <c r="H17" s="78" t="s">
        <v>22</v>
      </c>
      <c r="I17" s="79"/>
      <c r="J17" s="80"/>
      <c r="K17" s="75"/>
      <c r="L17" s="76"/>
      <c r="M17" s="76"/>
      <c r="N17" s="77"/>
      <c r="O17" s="28"/>
      <c r="P17" s="13"/>
      <c r="W17" s="8"/>
      <c r="X17" s="9">
        <v>1200</v>
      </c>
      <c r="Y17" s="9">
        <f t="shared" si="0"/>
        <v>0</v>
      </c>
      <c r="Z17" s="9">
        <f t="shared" si="1"/>
        <v>0</v>
      </c>
      <c r="AA17" s="9"/>
      <c r="AB17" s="9"/>
      <c r="AC17" s="9">
        <v>1200</v>
      </c>
      <c r="AD17" s="9">
        <v>937</v>
      </c>
      <c r="AE17" s="9">
        <v>39.9</v>
      </c>
      <c r="AF17" s="9">
        <v>76.7</v>
      </c>
      <c r="AG17" s="9"/>
      <c r="AH17" s="9">
        <v>9180</v>
      </c>
      <c r="AI17" s="9">
        <v>17640</v>
      </c>
      <c r="AJ17" s="8"/>
    </row>
    <row r="18" spans="1:36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W18" s="8"/>
      <c r="X18" s="9">
        <v>1300</v>
      </c>
      <c r="Y18" s="9">
        <f t="shared" si="0"/>
        <v>0</v>
      </c>
      <c r="Z18" s="9">
        <f t="shared" si="1"/>
        <v>0</v>
      </c>
      <c r="AA18" s="9"/>
      <c r="AB18" s="9"/>
      <c r="AC18" s="9">
        <v>1300</v>
      </c>
      <c r="AD18" s="9">
        <v>1015.6</v>
      </c>
      <c r="AE18" s="9">
        <v>43.2</v>
      </c>
      <c r="AF18" s="9">
        <v>83.1</v>
      </c>
      <c r="AG18" s="9"/>
      <c r="AH18" s="9">
        <v>9945</v>
      </c>
      <c r="AI18" s="9">
        <v>19110</v>
      </c>
      <c r="AJ18" s="8"/>
    </row>
    <row r="19" spans="1:3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W19" s="8"/>
      <c r="X19" s="9">
        <v>1400</v>
      </c>
      <c r="Y19" s="9">
        <f t="shared" si="0"/>
        <v>0</v>
      </c>
      <c r="Z19" s="9">
        <f t="shared" si="1"/>
        <v>0</v>
      </c>
      <c r="AA19" s="9"/>
      <c r="AB19" s="9"/>
      <c r="AC19" s="9">
        <v>1400</v>
      </c>
      <c r="AD19" s="9">
        <v>1093.8</v>
      </c>
      <c r="AE19" s="9">
        <v>46.6</v>
      </c>
      <c r="AF19" s="9">
        <v>89.5</v>
      </c>
      <c r="AG19" s="9"/>
      <c r="AH19" s="9">
        <v>10710</v>
      </c>
      <c r="AI19" s="9">
        <v>20580</v>
      </c>
      <c r="AJ19" s="8"/>
    </row>
    <row r="20" spans="1:36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W20" s="8"/>
      <c r="X20" s="9">
        <v>1500</v>
      </c>
      <c r="Y20" s="9">
        <f t="shared" si="0"/>
        <v>0</v>
      </c>
      <c r="Z20" s="9">
        <f t="shared" si="1"/>
        <v>0</v>
      </c>
      <c r="AA20" s="9"/>
      <c r="AB20" s="9"/>
      <c r="AC20" s="9">
        <v>1500</v>
      </c>
      <c r="AD20" s="9">
        <v>1171.9000000000001</v>
      </c>
      <c r="AE20" s="9">
        <v>49.9</v>
      </c>
      <c r="AF20" s="9">
        <v>95.9</v>
      </c>
      <c r="AG20" s="9"/>
      <c r="AH20" s="9">
        <v>11475</v>
      </c>
      <c r="AI20" s="9">
        <v>22050</v>
      </c>
      <c r="AJ20" s="8"/>
    </row>
    <row r="21" spans="1:36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W21" s="8"/>
      <c r="X21" s="9">
        <v>1600</v>
      </c>
      <c r="Y21" s="9">
        <f t="shared" si="0"/>
        <v>0</v>
      </c>
      <c r="Z21" s="9">
        <f t="shared" si="1"/>
        <v>0</v>
      </c>
      <c r="AA21" s="9"/>
      <c r="AB21" s="9"/>
      <c r="AC21" s="9">
        <v>1600</v>
      </c>
      <c r="AD21" s="9">
        <v>1250</v>
      </c>
      <c r="AE21" s="9">
        <v>53.2</v>
      </c>
      <c r="AF21" s="9">
        <v>102.3</v>
      </c>
      <c r="AG21" s="9"/>
      <c r="AH21" s="9">
        <v>12240</v>
      </c>
      <c r="AI21" s="9">
        <v>23520</v>
      </c>
      <c r="AJ21" s="8"/>
    </row>
    <row r="22" spans="1:36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W22" s="8"/>
      <c r="X22" s="9">
        <v>1700</v>
      </c>
      <c r="Y22" s="9">
        <f t="shared" si="0"/>
        <v>0</v>
      </c>
      <c r="Z22" s="9">
        <f t="shared" si="1"/>
        <v>0</v>
      </c>
      <c r="AA22" s="9"/>
      <c r="AB22" s="9"/>
      <c r="AC22" s="9">
        <v>1700</v>
      </c>
      <c r="AD22" s="9">
        <v>1328.1</v>
      </c>
      <c r="AE22" s="9">
        <v>56.5</v>
      </c>
      <c r="AF22" s="9">
        <v>108.7</v>
      </c>
      <c r="AG22" s="9"/>
      <c r="AH22" s="9">
        <v>13005</v>
      </c>
      <c r="AI22" s="9">
        <v>24990</v>
      </c>
      <c r="AJ22" s="8"/>
    </row>
    <row r="23" spans="1:3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W23" s="8"/>
      <c r="X23" s="9">
        <v>1800</v>
      </c>
      <c r="Y23" s="9">
        <f t="shared" si="0"/>
        <v>0</v>
      </c>
      <c r="Z23" s="9">
        <f t="shared" si="1"/>
        <v>0</v>
      </c>
      <c r="AA23" s="9"/>
      <c r="AB23" s="9"/>
      <c r="AC23" s="9">
        <v>1800</v>
      </c>
      <c r="AD23" s="9">
        <v>1406.3</v>
      </c>
      <c r="AE23" s="9">
        <v>59.9</v>
      </c>
      <c r="AF23" s="9">
        <v>115</v>
      </c>
      <c r="AG23" s="9"/>
      <c r="AH23" s="9">
        <v>13770</v>
      </c>
      <c r="AI23" s="9">
        <v>26460</v>
      </c>
      <c r="AJ23" s="8"/>
    </row>
    <row r="24" spans="1:3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W24" s="8"/>
      <c r="X24" s="9">
        <v>1900</v>
      </c>
      <c r="Y24" s="9">
        <f t="shared" si="0"/>
        <v>0</v>
      </c>
      <c r="Z24" s="9">
        <f t="shared" si="1"/>
        <v>0</v>
      </c>
      <c r="AA24" s="9"/>
      <c r="AB24" s="9"/>
      <c r="AC24" s="9">
        <v>1900</v>
      </c>
      <c r="AD24" s="9">
        <v>1484.4</v>
      </c>
      <c r="AE24" s="9">
        <v>63.2</v>
      </c>
      <c r="AF24" s="9">
        <v>121.4</v>
      </c>
      <c r="AG24" s="9"/>
      <c r="AH24" s="9">
        <v>14535</v>
      </c>
      <c r="AI24" s="9">
        <v>27930</v>
      </c>
      <c r="AJ24" s="8"/>
    </row>
    <row r="25" spans="1:3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W25" s="8"/>
      <c r="X25" s="9">
        <v>2000</v>
      </c>
      <c r="Y25" s="9">
        <f t="shared" si="0"/>
        <v>0</v>
      </c>
      <c r="Z25" s="9">
        <f t="shared" si="1"/>
        <v>0</v>
      </c>
      <c r="AA25" s="9"/>
      <c r="AB25" s="9"/>
      <c r="AC25" s="9">
        <v>2000</v>
      </c>
      <c r="AD25" s="9">
        <v>1562.5</v>
      </c>
      <c r="AE25" s="9">
        <v>66.5</v>
      </c>
      <c r="AF25" s="9">
        <v>127.8</v>
      </c>
      <c r="AG25" s="9"/>
      <c r="AH25" s="9">
        <v>15300</v>
      </c>
      <c r="AI25" s="9">
        <v>29400</v>
      </c>
      <c r="AJ25" s="8"/>
    </row>
    <row r="26" spans="1:3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W26" s="8"/>
      <c r="X26" s="9">
        <v>2100</v>
      </c>
      <c r="Y26" s="9">
        <f t="shared" si="0"/>
        <v>0</v>
      </c>
      <c r="Z26" s="9">
        <f t="shared" si="1"/>
        <v>0</v>
      </c>
      <c r="AA26" s="9"/>
      <c r="AB26" s="9"/>
      <c r="AC26" s="9">
        <v>2100</v>
      </c>
      <c r="AD26" s="9">
        <v>1640.6</v>
      </c>
      <c r="AE26" s="9">
        <v>69.8</v>
      </c>
      <c r="AF26" s="9">
        <v>134.19999999999999</v>
      </c>
      <c r="AG26" s="9"/>
      <c r="AH26" s="9">
        <v>16065</v>
      </c>
      <c r="AI26" s="9">
        <v>30870</v>
      </c>
      <c r="AJ26" s="8"/>
    </row>
    <row r="27" spans="1:3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W27" s="8"/>
      <c r="X27" s="9">
        <v>2200</v>
      </c>
      <c r="Y27" s="9">
        <f t="shared" si="0"/>
        <v>0</v>
      </c>
      <c r="Z27" s="9">
        <f t="shared" si="1"/>
        <v>0</v>
      </c>
      <c r="AA27" s="9"/>
      <c r="AB27" s="9"/>
      <c r="AC27" s="9">
        <v>2200</v>
      </c>
      <c r="AD27" s="9">
        <v>1718.8</v>
      </c>
      <c r="AE27" s="9">
        <v>73.2</v>
      </c>
      <c r="AF27" s="9">
        <v>140.6</v>
      </c>
      <c r="AG27" s="9"/>
      <c r="AH27" s="9">
        <v>16830</v>
      </c>
      <c r="AI27" s="9">
        <v>32340</v>
      </c>
      <c r="AJ27" s="8"/>
    </row>
    <row r="28" spans="1:3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W28" s="8"/>
      <c r="X28" s="9">
        <v>2300</v>
      </c>
      <c r="Y28" s="9">
        <f t="shared" si="0"/>
        <v>0</v>
      </c>
      <c r="Z28" s="9">
        <f t="shared" si="1"/>
        <v>0</v>
      </c>
      <c r="AA28" s="9"/>
      <c r="AB28" s="9"/>
      <c r="AC28" s="9">
        <v>2300</v>
      </c>
      <c r="AD28" s="9">
        <v>1796.9</v>
      </c>
      <c r="AE28" s="9">
        <v>76.5</v>
      </c>
      <c r="AF28" s="9">
        <v>147</v>
      </c>
      <c r="AG28" s="9"/>
      <c r="AH28" s="9">
        <v>17595</v>
      </c>
      <c r="AI28" s="9">
        <v>33810</v>
      </c>
      <c r="AJ28" s="8"/>
    </row>
    <row r="29" spans="1:3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W29" s="8"/>
      <c r="X29" s="9">
        <v>2400</v>
      </c>
      <c r="Y29" s="9">
        <f t="shared" si="0"/>
        <v>0</v>
      </c>
      <c r="Z29" s="9">
        <f t="shared" si="1"/>
        <v>0</v>
      </c>
      <c r="AA29" s="9"/>
      <c r="AB29" s="9"/>
      <c r="AC29" s="9">
        <v>2400</v>
      </c>
      <c r="AD29" s="9">
        <v>1875</v>
      </c>
      <c r="AE29" s="9">
        <v>79.8</v>
      </c>
      <c r="AF29" s="9">
        <v>153.4</v>
      </c>
      <c r="AG29" s="9"/>
      <c r="AH29" s="9">
        <v>18360</v>
      </c>
      <c r="AI29" s="9">
        <v>35280</v>
      </c>
      <c r="AJ29" s="8"/>
    </row>
    <row r="30" spans="1:3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W30" s="8"/>
      <c r="X30" s="9">
        <v>2500</v>
      </c>
      <c r="Y30" s="9">
        <f t="shared" si="0"/>
        <v>0</v>
      </c>
      <c r="Z30" s="9">
        <f t="shared" si="1"/>
        <v>0</v>
      </c>
      <c r="AA30" s="9"/>
      <c r="AB30" s="9"/>
      <c r="AC30" s="9">
        <v>2500</v>
      </c>
      <c r="AD30" s="9">
        <v>1953.1</v>
      </c>
      <c r="AE30" s="9">
        <v>83.2</v>
      </c>
      <c r="AF30" s="9">
        <v>159.80000000000001</v>
      </c>
      <c r="AG30" s="9"/>
      <c r="AH30" s="9">
        <v>19125</v>
      </c>
      <c r="AI30" s="9">
        <v>36750</v>
      </c>
      <c r="AJ30" s="8"/>
    </row>
    <row r="31" spans="1:3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W31" s="8"/>
      <c r="X31" s="9">
        <v>2600</v>
      </c>
      <c r="Y31" s="9">
        <f t="shared" si="0"/>
        <v>0</v>
      </c>
      <c r="Z31" s="9">
        <f t="shared" si="1"/>
        <v>0</v>
      </c>
      <c r="AA31" s="9"/>
      <c r="AB31" s="9"/>
      <c r="AC31" s="9">
        <v>2600</v>
      </c>
      <c r="AD31" s="9">
        <v>2031.3</v>
      </c>
      <c r="AE31" s="9">
        <v>86.5</v>
      </c>
      <c r="AF31" s="9">
        <v>166.2</v>
      </c>
      <c r="AG31" s="9"/>
      <c r="AH31" s="9">
        <v>19890</v>
      </c>
      <c r="AI31" s="9">
        <v>38220</v>
      </c>
      <c r="AJ31" s="8"/>
    </row>
    <row r="32" spans="1:3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W32" s="8"/>
      <c r="X32" s="9">
        <v>2700</v>
      </c>
      <c r="Y32" s="9">
        <f t="shared" si="0"/>
        <v>0</v>
      </c>
      <c r="Z32" s="9">
        <f t="shared" si="1"/>
        <v>0</v>
      </c>
      <c r="AA32" s="9"/>
      <c r="AB32" s="9"/>
      <c r="AC32" s="9">
        <v>2700</v>
      </c>
      <c r="AD32" s="9">
        <v>2109.4</v>
      </c>
      <c r="AE32" s="9">
        <v>89.8</v>
      </c>
      <c r="AF32" s="9">
        <v>172.6</v>
      </c>
      <c r="AG32" s="9"/>
      <c r="AH32" s="9">
        <v>20655</v>
      </c>
      <c r="AI32" s="9">
        <v>39690</v>
      </c>
      <c r="AJ32" s="8"/>
    </row>
    <row r="33" spans="1:3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W33" s="8"/>
      <c r="X33" s="9">
        <v>2800</v>
      </c>
      <c r="Y33" s="9">
        <f t="shared" si="0"/>
        <v>0</v>
      </c>
      <c r="Z33" s="9">
        <f t="shared" si="1"/>
        <v>0</v>
      </c>
      <c r="AA33" s="9"/>
      <c r="AB33" s="9"/>
      <c r="AC33" s="9">
        <v>2800</v>
      </c>
      <c r="AD33" s="9">
        <v>2187.5</v>
      </c>
      <c r="AE33" s="9">
        <v>93.1</v>
      </c>
      <c r="AF33" s="9">
        <v>179</v>
      </c>
      <c r="AG33" s="9"/>
      <c r="AH33" s="9">
        <v>21420</v>
      </c>
      <c r="AI33" s="9">
        <v>41160</v>
      </c>
      <c r="AJ33" s="8"/>
    </row>
    <row r="34" spans="1:3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W34" s="8"/>
      <c r="X34" s="9">
        <v>2900</v>
      </c>
      <c r="Y34" s="9">
        <f t="shared" si="0"/>
        <v>0</v>
      </c>
      <c r="Z34" s="9">
        <f t="shared" si="1"/>
        <v>0</v>
      </c>
      <c r="AA34" s="9"/>
      <c r="AB34" s="9"/>
      <c r="AC34" s="9">
        <v>2900</v>
      </c>
      <c r="AD34" s="9">
        <v>2265.6</v>
      </c>
      <c r="AE34" s="9">
        <v>96.5</v>
      </c>
      <c r="AF34" s="9">
        <v>185.3</v>
      </c>
      <c r="AG34" s="9"/>
      <c r="AH34" s="9">
        <v>22185</v>
      </c>
      <c r="AI34" s="9">
        <v>42630</v>
      </c>
      <c r="AJ34" s="8"/>
    </row>
    <row r="35" spans="1:3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W35" s="8"/>
      <c r="X35" s="9">
        <v>3000</v>
      </c>
      <c r="Y35" s="9">
        <f t="shared" si="0"/>
        <v>0</v>
      </c>
      <c r="Z35" s="9">
        <f t="shared" si="1"/>
        <v>0</v>
      </c>
      <c r="AA35" s="9"/>
      <c r="AB35" s="9"/>
      <c r="AC35" s="9">
        <v>3000</v>
      </c>
      <c r="AD35" s="9">
        <v>2343.8000000000002</v>
      </c>
      <c r="AE35" s="9">
        <v>99.8</v>
      </c>
      <c r="AF35" s="9">
        <v>191.7</v>
      </c>
      <c r="AG35" s="9"/>
      <c r="AH35" s="9">
        <v>22950</v>
      </c>
      <c r="AI35" s="9">
        <v>44100</v>
      </c>
      <c r="AJ35" s="8"/>
    </row>
    <row r="36" spans="1:3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W36" s="8"/>
      <c r="X36" s="9">
        <v>3100</v>
      </c>
      <c r="Y36" s="9">
        <f t="shared" si="0"/>
        <v>0</v>
      </c>
      <c r="Z36" s="9">
        <f t="shared" si="1"/>
        <v>0</v>
      </c>
      <c r="AA36" s="9"/>
      <c r="AB36" s="9"/>
      <c r="AC36" s="9">
        <v>3100</v>
      </c>
      <c r="AD36" s="9">
        <v>2421.9</v>
      </c>
      <c r="AE36" s="9">
        <v>103.1</v>
      </c>
      <c r="AF36" s="9">
        <v>198.1</v>
      </c>
      <c r="AG36" s="9"/>
      <c r="AH36" s="9">
        <v>23715</v>
      </c>
      <c r="AI36" s="9">
        <v>45570</v>
      </c>
      <c r="AJ36" s="8"/>
    </row>
    <row r="37" spans="1:3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W37" s="8"/>
      <c r="X37" s="9">
        <v>3200</v>
      </c>
      <c r="Y37" s="9">
        <f t="shared" si="0"/>
        <v>0</v>
      </c>
      <c r="Z37" s="9">
        <f t="shared" si="1"/>
        <v>0</v>
      </c>
      <c r="AA37" s="9"/>
      <c r="AB37" s="9"/>
      <c r="AC37" s="9">
        <v>3200</v>
      </c>
      <c r="AD37" s="9">
        <v>2500</v>
      </c>
      <c r="AE37" s="9">
        <v>106.4</v>
      </c>
      <c r="AF37" s="9">
        <v>204.5</v>
      </c>
      <c r="AG37" s="9"/>
      <c r="AH37" s="9">
        <v>24480</v>
      </c>
      <c r="AI37" s="9">
        <v>47040</v>
      </c>
      <c r="AJ37" s="8"/>
    </row>
    <row r="38" spans="1:3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W38" s="8"/>
      <c r="X38" s="9">
        <v>3300</v>
      </c>
      <c r="Y38" s="9">
        <f t="shared" si="0"/>
        <v>0</v>
      </c>
      <c r="Z38" s="9">
        <f t="shared" si="1"/>
        <v>0</v>
      </c>
      <c r="AA38" s="9"/>
      <c r="AB38" s="9"/>
      <c r="AC38" s="9">
        <v>3300</v>
      </c>
      <c r="AD38" s="9">
        <v>2578.1</v>
      </c>
      <c r="AE38" s="9">
        <v>109.8</v>
      </c>
      <c r="AF38" s="9">
        <v>210.9</v>
      </c>
      <c r="AG38" s="9"/>
      <c r="AH38" s="9">
        <v>25245</v>
      </c>
      <c r="AI38" s="9">
        <v>48510</v>
      </c>
      <c r="AJ38" s="8"/>
    </row>
    <row r="39" spans="1:3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W39" s="8"/>
      <c r="X39" s="9">
        <v>3400</v>
      </c>
      <c r="Y39" s="9">
        <f t="shared" si="0"/>
        <v>0</v>
      </c>
      <c r="Z39" s="9">
        <f t="shared" si="1"/>
        <v>0</v>
      </c>
      <c r="AA39" s="9"/>
      <c r="AB39" s="9"/>
      <c r="AC39" s="9">
        <v>3400</v>
      </c>
      <c r="AD39" s="9">
        <v>2656.3</v>
      </c>
      <c r="AE39" s="9">
        <v>113.1</v>
      </c>
      <c r="AF39" s="9">
        <v>217.3</v>
      </c>
      <c r="AG39" s="9"/>
      <c r="AH39" s="9">
        <v>26010</v>
      </c>
      <c r="AI39" s="9">
        <v>49980</v>
      </c>
      <c r="AJ39" s="8"/>
    </row>
    <row r="40" spans="1:3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W40" s="8"/>
      <c r="X40" s="9">
        <v>3500</v>
      </c>
      <c r="Y40" s="9">
        <f t="shared" si="0"/>
        <v>0</v>
      </c>
      <c r="Z40" s="9">
        <f t="shared" si="1"/>
        <v>0</v>
      </c>
      <c r="AA40" s="9"/>
      <c r="AB40" s="9"/>
      <c r="AC40" s="9">
        <v>3500</v>
      </c>
      <c r="AD40" s="9">
        <v>2734.4</v>
      </c>
      <c r="AE40" s="9">
        <v>116.4</v>
      </c>
      <c r="AF40" s="9">
        <v>223.7</v>
      </c>
      <c r="AG40" s="9"/>
      <c r="AH40" s="9">
        <v>26775</v>
      </c>
      <c r="AI40" s="9">
        <v>51450</v>
      </c>
      <c r="AJ40" s="8"/>
    </row>
    <row r="41" spans="1:3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3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3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3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3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3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3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3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</sheetData>
  <sheetProtection algorithmName="SHA-512" hashValue="nEEOnvn7lUxdI7ENXbLPQZwFTeVm5uZo1Z4SaTBuQBpBRIFvlD1NQGr4mM3DEbP5uFGEXkxhLV9H/YzfYnzlSg==" saltValue="pDEtGL5Jm1emTCWIeeG9Yw==" spinCount="100000" sheet="1" selectLockedCells="1"/>
  <mergeCells count="27">
    <mergeCell ref="K16:N16"/>
    <mergeCell ref="B12:D12"/>
    <mergeCell ref="K17:N17"/>
    <mergeCell ref="H17:J17"/>
    <mergeCell ref="H15:J15"/>
    <mergeCell ref="H16:J16"/>
    <mergeCell ref="A5:C5"/>
    <mergeCell ref="E10:F10"/>
    <mergeCell ref="B16:D16"/>
    <mergeCell ref="B17:D17"/>
    <mergeCell ref="B11:D11"/>
    <mergeCell ref="E11:F11"/>
    <mergeCell ref="E12:F12"/>
    <mergeCell ref="E13:F13"/>
    <mergeCell ref="B9:F9"/>
    <mergeCell ref="B14:D14"/>
    <mergeCell ref="E14:F14"/>
    <mergeCell ref="B10:D10"/>
    <mergeCell ref="B13:D13"/>
    <mergeCell ref="Y3:Y4"/>
    <mergeCell ref="X3:X4"/>
    <mergeCell ref="K15:N15"/>
    <mergeCell ref="AF3:AF4"/>
    <mergeCell ref="Z3:Z4"/>
    <mergeCell ref="AC3:AC4"/>
    <mergeCell ref="AD3:AD4"/>
    <mergeCell ref="AE3:A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717F-3A5C-4701-899A-E952502CF6EF}">
  <sheetPr codeName="Ark3"/>
  <dimension ref="A2:O44"/>
  <sheetViews>
    <sheetView topLeftCell="A11" workbookViewId="0">
      <selection activeCell="G3" sqref="G3"/>
    </sheetView>
  </sheetViews>
  <sheetFormatPr baseColWidth="10" defaultColWidth="11.42578125" defaultRowHeight="15" x14ac:dyDescent="0.25"/>
  <sheetData>
    <row r="2" spans="1:15" ht="18.75" x14ac:dyDescent="0.25">
      <c r="B2" s="22" t="s">
        <v>33</v>
      </c>
    </row>
    <row r="6" spans="1:15" x14ac:dyDescent="0.25">
      <c r="G6" s="87" t="s">
        <v>34</v>
      </c>
      <c r="H6" s="87"/>
      <c r="I6" s="87"/>
      <c r="J6" s="87"/>
    </row>
    <row r="7" spans="1:15" x14ac:dyDescent="0.25">
      <c r="A7" s="88" t="s">
        <v>35</v>
      </c>
      <c r="B7" s="2">
        <v>3000</v>
      </c>
      <c r="C7" s="3">
        <v>0.1</v>
      </c>
      <c r="D7" s="3">
        <v>0.2</v>
      </c>
      <c r="E7" s="3">
        <v>0.2</v>
      </c>
      <c r="F7" s="3">
        <v>0.3</v>
      </c>
      <c r="G7" s="3">
        <v>0.4</v>
      </c>
      <c r="H7" s="3">
        <v>0.4</v>
      </c>
      <c r="I7" s="3">
        <v>0.5</v>
      </c>
      <c r="J7" s="3">
        <v>0.6</v>
      </c>
      <c r="K7" s="3">
        <v>0.7</v>
      </c>
      <c r="L7" s="3">
        <v>0.7</v>
      </c>
      <c r="M7" s="5">
        <v>1.1000000000000001</v>
      </c>
      <c r="N7" s="6">
        <v>1.5</v>
      </c>
      <c r="O7" s="6">
        <v>1.9</v>
      </c>
    </row>
    <row r="8" spans="1:15" x14ac:dyDescent="0.25">
      <c r="A8" s="88"/>
      <c r="B8" s="2">
        <v>2800</v>
      </c>
      <c r="C8" s="3">
        <v>0.1</v>
      </c>
      <c r="D8" s="3">
        <v>0.2</v>
      </c>
      <c r="E8" s="3">
        <v>0.2</v>
      </c>
      <c r="F8" s="3">
        <v>0.3</v>
      </c>
      <c r="G8" s="3">
        <v>0.4</v>
      </c>
      <c r="H8" s="3">
        <v>0.5</v>
      </c>
      <c r="I8" s="3">
        <v>0.6</v>
      </c>
      <c r="J8" s="3">
        <v>0.6</v>
      </c>
      <c r="K8" s="3">
        <v>0.7</v>
      </c>
      <c r="L8" s="3">
        <v>0.8</v>
      </c>
      <c r="M8" s="5">
        <v>1.2</v>
      </c>
      <c r="N8" s="6">
        <v>1.6</v>
      </c>
      <c r="O8" s="7">
        <v>2.1</v>
      </c>
    </row>
    <row r="9" spans="1:15" x14ac:dyDescent="0.25">
      <c r="A9" s="88"/>
      <c r="B9" s="2">
        <v>2600</v>
      </c>
      <c r="C9" s="3">
        <v>0.1</v>
      </c>
      <c r="D9" s="3">
        <v>0.2</v>
      </c>
      <c r="E9" s="3">
        <v>0.3</v>
      </c>
      <c r="F9" s="3">
        <v>0.4</v>
      </c>
      <c r="G9" s="3">
        <v>0.4</v>
      </c>
      <c r="H9" s="3">
        <v>0.5</v>
      </c>
      <c r="I9" s="3">
        <v>0.6</v>
      </c>
      <c r="J9" s="3">
        <v>0.7</v>
      </c>
      <c r="K9" s="3">
        <v>0.8</v>
      </c>
      <c r="L9" s="3">
        <v>0.9</v>
      </c>
      <c r="M9" s="5">
        <v>1.3</v>
      </c>
      <c r="N9" s="6">
        <v>1.8</v>
      </c>
      <c r="O9" s="7">
        <v>2.2000000000000002</v>
      </c>
    </row>
    <row r="10" spans="1:15" x14ac:dyDescent="0.25">
      <c r="A10" s="88"/>
      <c r="B10" s="2">
        <v>2400</v>
      </c>
      <c r="C10" s="3">
        <v>0.1</v>
      </c>
      <c r="D10" s="3">
        <v>0.2</v>
      </c>
      <c r="E10" s="3">
        <v>0.3</v>
      </c>
      <c r="F10" s="3">
        <v>0.4</v>
      </c>
      <c r="G10" s="3">
        <v>0.5</v>
      </c>
      <c r="H10" s="3">
        <v>0.6</v>
      </c>
      <c r="I10" s="3">
        <v>0.7</v>
      </c>
      <c r="J10" s="3">
        <v>0.7</v>
      </c>
      <c r="K10" s="3">
        <v>0.8</v>
      </c>
      <c r="L10" s="3">
        <v>0.9</v>
      </c>
      <c r="M10" s="5">
        <v>1.4</v>
      </c>
      <c r="N10" s="6">
        <v>1.9</v>
      </c>
      <c r="O10" s="7">
        <v>2.4</v>
      </c>
    </row>
    <row r="11" spans="1:15" x14ac:dyDescent="0.25">
      <c r="A11" s="88"/>
      <c r="B11" s="2">
        <v>2200</v>
      </c>
      <c r="C11" s="3">
        <v>0.1</v>
      </c>
      <c r="D11" s="3">
        <v>0.2</v>
      </c>
      <c r="E11" s="3">
        <v>0.3</v>
      </c>
      <c r="F11" s="3">
        <v>0.4</v>
      </c>
      <c r="G11" s="3">
        <v>0.5</v>
      </c>
      <c r="H11" s="3">
        <v>0.6</v>
      </c>
      <c r="I11" s="3">
        <v>0.7</v>
      </c>
      <c r="J11" s="3">
        <v>0.8</v>
      </c>
      <c r="K11" s="3">
        <v>0.9</v>
      </c>
      <c r="L11" s="5">
        <v>1</v>
      </c>
      <c r="M11" s="6">
        <v>1.6</v>
      </c>
      <c r="N11" s="7">
        <v>2.1</v>
      </c>
      <c r="O11" s="7">
        <v>2.7</v>
      </c>
    </row>
    <row r="12" spans="1:15" x14ac:dyDescent="0.25">
      <c r="A12" s="88"/>
      <c r="B12" s="2">
        <v>2000</v>
      </c>
      <c r="C12" s="3">
        <v>0.1</v>
      </c>
      <c r="D12" s="3">
        <v>0.2</v>
      </c>
      <c r="E12" s="3">
        <v>0.3</v>
      </c>
      <c r="F12" s="3">
        <v>0.5</v>
      </c>
      <c r="G12" s="3">
        <v>0.6</v>
      </c>
      <c r="H12" s="3">
        <v>0.7</v>
      </c>
      <c r="I12" s="3">
        <v>0.8</v>
      </c>
      <c r="J12" s="3">
        <v>0.9</v>
      </c>
      <c r="K12" s="5">
        <v>1</v>
      </c>
      <c r="L12" s="5">
        <v>1.1000000000000001</v>
      </c>
      <c r="M12" s="6">
        <v>1.7</v>
      </c>
      <c r="N12" s="7">
        <v>2.2999999999999998</v>
      </c>
      <c r="O12" s="7">
        <v>3</v>
      </c>
    </row>
    <row r="13" spans="1:15" x14ac:dyDescent="0.25">
      <c r="A13" s="88"/>
      <c r="B13" s="2">
        <v>1800</v>
      </c>
      <c r="C13" s="3">
        <v>0.1</v>
      </c>
      <c r="D13" s="3">
        <v>0.2</v>
      </c>
      <c r="E13" s="3">
        <v>0.4</v>
      </c>
      <c r="F13" s="3">
        <v>0.6</v>
      </c>
      <c r="G13" s="3">
        <v>0.6</v>
      </c>
      <c r="H13" s="3">
        <v>0.7</v>
      </c>
      <c r="I13" s="3">
        <v>0.9</v>
      </c>
      <c r="J13" s="5">
        <v>1</v>
      </c>
      <c r="K13" s="5">
        <v>1.1000000000000001</v>
      </c>
      <c r="L13" s="5">
        <v>1.3</v>
      </c>
      <c r="M13" s="6">
        <v>1.9</v>
      </c>
      <c r="N13" s="7">
        <v>2.6</v>
      </c>
      <c r="O13" s="7">
        <v>3.3</v>
      </c>
    </row>
    <row r="14" spans="1:15" x14ac:dyDescent="0.25">
      <c r="A14" s="88"/>
      <c r="B14" s="2">
        <v>1600</v>
      </c>
      <c r="C14" s="3">
        <v>0.1</v>
      </c>
      <c r="D14" s="3">
        <v>0.3</v>
      </c>
      <c r="E14" s="3">
        <v>0.4</v>
      </c>
      <c r="F14" s="3">
        <v>0.6</v>
      </c>
      <c r="G14" s="3">
        <v>0.7</v>
      </c>
      <c r="H14" s="3">
        <v>0.8</v>
      </c>
      <c r="I14" s="5">
        <v>1</v>
      </c>
      <c r="J14" s="5">
        <v>1.1000000000000001</v>
      </c>
      <c r="K14" s="5">
        <v>1.3</v>
      </c>
      <c r="L14" s="5">
        <v>1.4</v>
      </c>
      <c r="M14" s="7">
        <v>2.2000000000000002</v>
      </c>
      <c r="N14" s="7">
        <v>3</v>
      </c>
      <c r="O14" s="7">
        <v>3.8</v>
      </c>
    </row>
    <row r="15" spans="1:15" x14ac:dyDescent="0.25">
      <c r="A15" s="88"/>
      <c r="B15" s="2">
        <v>1400</v>
      </c>
      <c r="C15" s="3">
        <v>0.2</v>
      </c>
      <c r="D15" s="3">
        <v>0.3</v>
      </c>
      <c r="E15" s="3">
        <v>0.5</v>
      </c>
      <c r="F15" s="3">
        <v>0.7</v>
      </c>
      <c r="G15" s="3">
        <v>0.8</v>
      </c>
      <c r="H15" s="5">
        <v>1</v>
      </c>
      <c r="I15" s="5">
        <v>1.1000000000000001</v>
      </c>
      <c r="J15" s="5">
        <v>1.3</v>
      </c>
      <c r="K15" s="6">
        <v>1.5</v>
      </c>
      <c r="L15" s="6">
        <v>1.6</v>
      </c>
      <c r="M15" s="7">
        <v>2.5</v>
      </c>
      <c r="N15" s="7">
        <v>3.4</v>
      </c>
      <c r="O15" s="7">
        <v>4.4000000000000004</v>
      </c>
    </row>
    <row r="16" spans="1:15" x14ac:dyDescent="0.25">
      <c r="A16" s="88"/>
      <c r="B16" s="2">
        <v>1200</v>
      </c>
      <c r="C16" s="3">
        <v>0.2</v>
      </c>
      <c r="D16" s="3">
        <v>0.4</v>
      </c>
      <c r="E16" s="3">
        <v>0.6</v>
      </c>
      <c r="F16" s="3">
        <v>0.8</v>
      </c>
      <c r="G16" s="3">
        <v>0.9</v>
      </c>
      <c r="H16" s="5">
        <v>1.1000000000000001</v>
      </c>
      <c r="I16" s="5">
        <v>1.3</v>
      </c>
      <c r="J16" s="6">
        <v>1.5</v>
      </c>
      <c r="K16" s="6">
        <v>1.7</v>
      </c>
      <c r="L16" s="6">
        <v>1.9</v>
      </c>
      <c r="M16" s="7">
        <v>3</v>
      </c>
      <c r="N16" s="7">
        <v>4.0999999999999996</v>
      </c>
      <c r="O16" s="7">
        <v>5.3</v>
      </c>
    </row>
    <row r="17" spans="1:15" x14ac:dyDescent="0.25">
      <c r="A17" s="88"/>
      <c r="B17" s="2">
        <v>1000</v>
      </c>
      <c r="C17" s="3">
        <v>0.2</v>
      </c>
      <c r="D17" s="3">
        <v>0.4</v>
      </c>
      <c r="E17" s="3">
        <v>0.7</v>
      </c>
      <c r="F17" s="3">
        <v>0.9</v>
      </c>
      <c r="G17" s="5">
        <v>1.1000000000000001</v>
      </c>
      <c r="H17" s="5">
        <v>1.4</v>
      </c>
      <c r="I17" s="6">
        <v>1.6</v>
      </c>
      <c r="J17" s="6">
        <v>1.8</v>
      </c>
      <c r="K17" s="7">
        <v>2.1</v>
      </c>
      <c r="L17" s="7">
        <v>2.2999999999999998</v>
      </c>
      <c r="M17" s="7">
        <v>3.6</v>
      </c>
      <c r="N17" s="7">
        <v>5.0999999999999996</v>
      </c>
      <c r="O17" s="7">
        <v>6.6</v>
      </c>
    </row>
    <row r="18" spans="1:15" x14ac:dyDescent="0.25">
      <c r="A18" s="88"/>
      <c r="B18" s="2">
        <v>800</v>
      </c>
      <c r="C18" s="3">
        <v>0.3</v>
      </c>
      <c r="D18" s="3">
        <v>0.6</v>
      </c>
      <c r="E18" s="3">
        <v>0.8</v>
      </c>
      <c r="F18" s="5">
        <v>1.1000000000000001</v>
      </c>
      <c r="G18" s="5">
        <v>1.4</v>
      </c>
      <c r="H18" s="6">
        <v>1.7</v>
      </c>
      <c r="I18" s="7">
        <v>2</v>
      </c>
      <c r="J18" s="7">
        <v>2.2999999999999998</v>
      </c>
      <c r="K18" s="7">
        <v>2.7</v>
      </c>
      <c r="L18" s="7">
        <v>3</v>
      </c>
      <c r="M18" s="7">
        <v>4.7</v>
      </c>
      <c r="N18" s="7">
        <v>6.6</v>
      </c>
      <c r="O18" s="7">
        <v>8.8000000000000007</v>
      </c>
    </row>
    <row r="19" spans="1:15" x14ac:dyDescent="0.25">
      <c r="A19" s="88"/>
      <c r="B19" s="2">
        <v>600</v>
      </c>
      <c r="C19" s="3">
        <v>0.4</v>
      </c>
      <c r="D19" s="3">
        <v>0.7</v>
      </c>
      <c r="E19" s="5">
        <v>1.1000000000000001</v>
      </c>
      <c r="F19" s="6">
        <v>1.5</v>
      </c>
      <c r="G19" s="6">
        <v>1.9</v>
      </c>
      <c r="H19" s="7">
        <v>2.2999999999999998</v>
      </c>
      <c r="I19" s="7">
        <v>2.8</v>
      </c>
      <c r="J19" s="7">
        <v>3.2</v>
      </c>
      <c r="K19" s="7">
        <v>3.6</v>
      </c>
      <c r="L19" s="7">
        <v>4.0999999999999996</v>
      </c>
      <c r="M19" s="7">
        <v>6.6</v>
      </c>
      <c r="N19" s="7">
        <v>9.6</v>
      </c>
      <c r="O19" s="7">
        <v>13.5</v>
      </c>
    </row>
    <row r="20" spans="1:15" x14ac:dyDescent="0.25">
      <c r="A20" s="88"/>
      <c r="B20" s="2">
        <v>400</v>
      </c>
      <c r="C20" s="3">
        <v>0.6</v>
      </c>
      <c r="D20" s="5">
        <v>1.1000000000000001</v>
      </c>
      <c r="E20" s="6">
        <v>1.7</v>
      </c>
      <c r="F20" s="7">
        <v>2.2999999999999998</v>
      </c>
      <c r="G20" s="7">
        <v>3</v>
      </c>
      <c r="H20" s="7">
        <v>3.6</v>
      </c>
      <c r="I20" s="7">
        <v>4.3</v>
      </c>
      <c r="J20" s="7">
        <v>5.0999999999999996</v>
      </c>
      <c r="K20" s="7">
        <v>5.8</v>
      </c>
      <c r="L20" s="7">
        <v>6.6</v>
      </c>
      <c r="M20" s="7">
        <v>11.4</v>
      </c>
      <c r="N20" s="7">
        <v>19</v>
      </c>
      <c r="O20" s="7">
        <v>34.299999999999997</v>
      </c>
    </row>
    <row r="21" spans="1:15" x14ac:dyDescent="0.25">
      <c r="A21" s="88"/>
      <c r="B21" s="2">
        <v>200</v>
      </c>
      <c r="C21" s="5">
        <v>1.1000000000000001</v>
      </c>
      <c r="D21" s="7">
        <v>2.2999999999999998</v>
      </c>
      <c r="E21" s="7">
        <v>3.6</v>
      </c>
      <c r="F21" s="7">
        <v>5.0999999999999996</v>
      </c>
      <c r="G21" s="7">
        <v>6.6</v>
      </c>
      <c r="H21" s="7">
        <v>8.4</v>
      </c>
      <c r="I21" s="7">
        <v>10.3</v>
      </c>
      <c r="J21" s="7">
        <v>12.6</v>
      </c>
      <c r="K21" s="7">
        <v>15.4</v>
      </c>
      <c r="L21" s="7">
        <v>19</v>
      </c>
      <c r="M21" s="7">
        <v>37.4</v>
      </c>
      <c r="N21" s="7">
        <v>42.3</v>
      </c>
      <c r="O21" s="7">
        <v>46.2</v>
      </c>
    </row>
    <row r="22" spans="1:15" x14ac:dyDescent="0.25">
      <c r="A22" s="88"/>
      <c r="B22" s="4"/>
      <c r="C22" s="2">
        <v>1</v>
      </c>
      <c r="D22" s="2">
        <v>2</v>
      </c>
      <c r="E22" s="2">
        <v>3</v>
      </c>
      <c r="F22" s="2">
        <v>4</v>
      </c>
      <c r="G22" s="2">
        <v>5</v>
      </c>
      <c r="H22" s="2">
        <v>6</v>
      </c>
      <c r="I22" s="2">
        <v>7</v>
      </c>
      <c r="J22" s="2">
        <v>8</v>
      </c>
      <c r="K22" s="2">
        <v>9</v>
      </c>
      <c r="L22" s="2">
        <v>10</v>
      </c>
      <c r="M22" s="2">
        <v>15</v>
      </c>
      <c r="N22" s="2">
        <v>20</v>
      </c>
      <c r="O22" s="2">
        <v>25</v>
      </c>
    </row>
    <row r="23" spans="1:15" x14ac:dyDescent="0.25">
      <c r="G23" s="87" t="s">
        <v>36</v>
      </c>
      <c r="H23" s="87"/>
      <c r="I23" s="87"/>
      <c r="J23" s="87"/>
    </row>
    <row r="27" spans="1:15" x14ac:dyDescent="0.25">
      <c r="G27" s="87" t="s">
        <v>37</v>
      </c>
      <c r="H27" s="87"/>
      <c r="I27" s="87"/>
      <c r="J27" s="87"/>
    </row>
    <row r="28" spans="1:15" x14ac:dyDescent="0.25">
      <c r="A28" s="88" t="s">
        <v>35</v>
      </c>
      <c r="B28" s="2">
        <v>3000</v>
      </c>
      <c r="C28" s="3">
        <v>0</v>
      </c>
      <c r="D28" s="3">
        <v>0.1</v>
      </c>
      <c r="E28" s="3">
        <v>0.1</v>
      </c>
      <c r="F28" s="3">
        <v>0.2</v>
      </c>
      <c r="G28" s="3">
        <v>0.2</v>
      </c>
      <c r="H28" s="3">
        <v>0.3</v>
      </c>
      <c r="I28" s="3">
        <v>0.3</v>
      </c>
      <c r="J28" s="3">
        <v>0.3</v>
      </c>
      <c r="K28" s="3">
        <v>0.4</v>
      </c>
      <c r="L28" s="3">
        <v>0.4</v>
      </c>
      <c r="M28" s="3">
        <v>0.6</v>
      </c>
      <c r="N28" s="3">
        <v>0.9</v>
      </c>
      <c r="O28" s="5">
        <v>1.1000000000000001</v>
      </c>
    </row>
    <row r="29" spans="1:15" x14ac:dyDescent="0.25">
      <c r="A29" s="88"/>
      <c r="B29" s="2">
        <v>2800</v>
      </c>
      <c r="C29" s="3">
        <v>0</v>
      </c>
      <c r="D29" s="3">
        <v>0.1</v>
      </c>
      <c r="E29" s="3">
        <v>0.1</v>
      </c>
      <c r="F29" s="3">
        <v>0.2</v>
      </c>
      <c r="G29" s="3">
        <v>0.2</v>
      </c>
      <c r="H29" s="3">
        <v>0.3</v>
      </c>
      <c r="I29" s="3">
        <v>0.3</v>
      </c>
      <c r="J29" s="3">
        <v>0.4</v>
      </c>
      <c r="K29" s="3">
        <v>0.4</v>
      </c>
      <c r="L29" s="3">
        <v>0.5</v>
      </c>
      <c r="M29" s="3">
        <v>0.7</v>
      </c>
      <c r="N29" s="3">
        <v>0.9</v>
      </c>
      <c r="O29" s="5">
        <v>1.2</v>
      </c>
    </row>
    <row r="30" spans="1:15" x14ac:dyDescent="0.25">
      <c r="A30" s="88"/>
      <c r="B30" s="2">
        <v>2600</v>
      </c>
      <c r="C30" s="3">
        <v>0</v>
      </c>
      <c r="D30" s="3">
        <v>0.1</v>
      </c>
      <c r="E30" s="3">
        <v>0.1</v>
      </c>
      <c r="F30" s="3">
        <v>0.2</v>
      </c>
      <c r="G30" s="3">
        <v>0.2</v>
      </c>
      <c r="H30" s="3">
        <v>0.3</v>
      </c>
      <c r="I30" s="3">
        <v>0.3</v>
      </c>
      <c r="J30" s="3">
        <v>0.4</v>
      </c>
      <c r="K30" s="3">
        <v>0.4</v>
      </c>
      <c r="L30" s="3">
        <v>0.5</v>
      </c>
      <c r="M30" s="3">
        <v>0.7</v>
      </c>
      <c r="N30" s="5">
        <v>1</v>
      </c>
      <c r="O30" s="5">
        <v>1.3</v>
      </c>
    </row>
    <row r="31" spans="1:15" x14ac:dyDescent="0.25">
      <c r="A31" s="88"/>
      <c r="B31" s="2">
        <v>2400</v>
      </c>
      <c r="C31" s="3">
        <v>0.1</v>
      </c>
      <c r="D31" s="3">
        <v>0.1</v>
      </c>
      <c r="E31" s="3">
        <v>0.2</v>
      </c>
      <c r="F31" s="3">
        <v>0.2</v>
      </c>
      <c r="G31" s="3">
        <v>0.3</v>
      </c>
      <c r="H31" s="3">
        <v>0.3</v>
      </c>
      <c r="I31" s="3">
        <v>0.4</v>
      </c>
      <c r="J31" s="3">
        <v>0.4</v>
      </c>
      <c r="K31" s="3">
        <v>0.5</v>
      </c>
      <c r="L31" s="3">
        <v>0.5</v>
      </c>
      <c r="M31" s="3">
        <v>0.8</v>
      </c>
      <c r="N31" s="5">
        <v>1.1000000000000001</v>
      </c>
      <c r="O31" s="5">
        <v>1.4</v>
      </c>
    </row>
    <row r="32" spans="1:15" x14ac:dyDescent="0.25">
      <c r="A32" s="88"/>
      <c r="B32" s="2">
        <v>2200</v>
      </c>
      <c r="C32" s="3">
        <v>0.1</v>
      </c>
      <c r="D32" s="3">
        <v>0.1</v>
      </c>
      <c r="E32" s="3">
        <v>0.2</v>
      </c>
      <c r="F32" s="3">
        <v>0.2</v>
      </c>
      <c r="G32" s="3">
        <v>0.3</v>
      </c>
      <c r="H32" s="3">
        <v>0.3</v>
      </c>
      <c r="I32" s="3">
        <v>0.4</v>
      </c>
      <c r="J32" s="3">
        <v>0.5</v>
      </c>
      <c r="K32" s="3">
        <v>0.5</v>
      </c>
      <c r="L32" s="3">
        <v>0.6</v>
      </c>
      <c r="M32" s="3">
        <v>0.9</v>
      </c>
      <c r="N32" s="5">
        <v>1.2</v>
      </c>
      <c r="O32" s="6">
        <v>1.5</v>
      </c>
    </row>
    <row r="33" spans="1:15" x14ac:dyDescent="0.25">
      <c r="A33" s="88"/>
      <c r="B33" s="2">
        <v>2000</v>
      </c>
      <c r="C33" s="3">
        <v>0.1</v>
      </c>
      <c r="D33" s="3">
        <v>0.1</v>
      </c>
      <c r="E33" s="3">
        <v>0.2</v>
      </c>
      <c r="F33" s="3">
        <v>0.3</v>
      </c>
      <c r="G33" s="3">
        <v>0.3</v>
      </c>
      <c r="H33" s="3">
        <v>0.4</v>
      </c>
      <c r="I33" s="3">
        <v>0.4</v>
      </c>
      <c r="J33" s="3">
        <v>0.5</v>
      </c>
      <c r="K33" s="3">
        <v>0.6</v>
      </c>
      <c r="L33" s="3">
        <v>0.6</v>
      </c>
      <c r="M33" s="5">
        <v>1</v>
      </c>
      <c r="N33" s="5">
        <v>1.3</v>
      </c>
      <c r="O33" s="6">
        <v>1.7</v>
      </c>
    </row>
    <row r="34" spans="1:15" x14ac:dyDescent="0.25">
      <c r="A34" s="88"/>
      <c r="B34" s="2">
        <v>1800</v>
      </c>
      <c r="C34" s="3">
        <v>0.1</v>
      </c>
      <c r="D34" s="3">
        <v>0.1</v>
      </c>
      <c r="E34" s="3">
        <v>0.2</v>
      </c>
      <c r="F34" s="3">
        <v>0.3</v>
      </c>
      <c r="G34" s="3">
        <v>0.4</v>
      </c>
      <c r="H34" s="3">
        <v>0.4</v>
      </c>
      <c r="I34" s="3">
        <v>0.5</v>
      </c>
      <c r="J34" s="3">
        <v>0.6</v>
      </c>
      <c r="K34" s="3">
        <v>0.6</v>
      </c>
      <c r="L34" s="3">
        <v>0.7</v>
      </c>
      <c r="M34" s="5">
        <v>1.1000000000000001</v>
      </c>
      <c r="N34" s="6">
        <v>1.5</v>
      </c>
      <c r="O34" s="6">
        <v>1.9</v>
      </c>
    </row>
    <row r="35" spans="1:15" x14ac:dyDescent="0.25">
      <c r="A35" s="88"/>
      <c r="B35" s="2">
        <v>1600</v>
      </c>
      <c r="C35" s="3">
        <v>0.1</v>
      </c>
      <c r="D35" s="3">
        <v>0.2</v>
      </c>
      <c r="E35" s="3">
        <v>0.2</v>
      </c>
      <c r="F35" s="3">
        <v>0.3</v>
      </c>
      <c r="G35" s="3">
        <v>0.4</v>
      </c>
      <c r="H35" s="3">
        <v>0.5</v>
      </c>
      <c r="I35" s="3">
        <v>0.6</v>
      </c>
      <c r="J35" s="3">
        <v>0.6</v>
      </c>
      <c r="K35" s="3">
        <v>0.7</v>
      </c>
      <c r="L35" s="3">
        <v>0.8</v>
      </c>
      <c r="M35" s="5">
        <v>1.2</v>
      </c>
      <c r="N35" s="6">
        <v>1.7</v>
      </c>
      <c r="O35" s="7">
        <v>2.1</v>
      </c>
    </row>
    <row r="36" spans="1:15" x14ac:dyDescent="0.25">
      <c r="A36" s="88"/>
      <c r="B36" s="2">
        <v>1400</v>
      </c>
      <c r="C36" s="3">
        <v>0.1</v>
      </c>
      <c r="D36" s="3">
        <v>0.2</v>
      </c>
      <c r="E36" s="3">
        <v>0.3</v>
      </c>
      <c r="F36" s="3">
        <v>0.4</v>
      </c>
      <c r="G36" s="3">
        <v>0.5</v>
      </c>
      <c r="H36" s="3">
        <v>0.5</v>
      </c>
      <c r="I36" s="3">
        <v>0.6</v>
      </c>
      <c r="J36" s="3">
        <v>0.7</v>
      </c>
      <c r="K36" s="3">
        <v>0.8</v>
      </c>
      <c r="L36" s="3">
        <v>0.9</v>
      </c>
      <c r="M36" s="5">
        <v>1.4</v>
      </c>
      <c r="N36" s="6">
        <v>1.9</v>
      </c>
      <c r="O36" s="7">
        <v>2.5</v>
      </c>
    </row>
    <row r="37" spans="1:15" x14ac:dyDescent="0.25">
      <c r="A37" s="88"/>
      <c r="B37" s="2">
        <v>1200</v>
      </c>
      <c r="C37" s="3">
        <v>0.1</v>
      </c>
      <c r="D37" s="3">
        <v>0.2</v>
      </c>
      <c r="E37" s="3">
        <v>0.3</v>
      </c>
      <c r="F37" s="3">
        <v>0.4</v>
      </c>
      <c r="G37" s="3">
        <v>0.5</v>
      </c>
      <c r="H37" s="3">
        <v>0.6</v>
      </c>
      <c r="I37" s="3">
        <v>0.8</v>
      </c>
      <c r="J37" s="3">
        <v>0.9</v>
      </c>
      <c r="K37" s="5">
        <v>1</v>
      </c>
      <c r="L37" s="5">
        <v>1.1000000000000001</v>
      </c>
      <c r="M37" s="6">
        <v>1.7</v>
      </c>
      <c r="N37" s="7">
        <v>2.2999999999999998</v>
      </c>
      <c r="O37" s="7">
        <v>2.9</v>
      </c>
    </row>
    <row r="38" spans="1:15" x14ac:dyDescent="0.25">
      <c r="A38" s="88"/>
      <c r="B38" s="2">
        <v>1000</v>
      </c>
      <c r="C38" s="3">
        <v>0.1</v>
      </c>
      <c r="D38" s="3">
        <v>0.3</v>
      </c>
      <c r="E38" s="3">
        <v>0.4</v>
      </c>
      <c r="F38" s="3">
        <v>0.5</v>
      </c>
      <c r="G38" s="3">
        <v>0.6</v>
      </c>
      <c r="H38" s="3">
        <v>0.8</v>
      </c>
      <c r="I38" s="3">
        <v>0.9</v>
      </c>
      <c r="J38" s="5">
        <v>1</v>
      </c>
      <c r="K38" s="5">
        <v>1.2</v>
      </c>
      <c r="L38" s="5">
        <v>1.3</v>
      </c>
      <c r="M38" s="7">
        <v>2</v>
      </c>
      <c r="N38" s="7">
        <v>2.8</v>
      </c>
      <c r="O38" s="7">
        <v>3.6</v>
      </c>
    </row>
    <row r="39" spans="1:15" x14ac:dyDescent="0.25">
      <c r="A39" s="88"/>
      <c r="B39" s="2">
        <v>800</v>
      </c>
      <c r="C39" s="3">
        <v>0.2</v>
      </c>
      <c r="D39" s="3">
        <v>0.3</v>
      </c>
      <c r="E39" s="3">
        <v>0.5</v>
      </c>
      <c r="F39" s="3">
        <v>0.6</v>
      </c>
      <c r="G39" s="3">
        <v>0.8</v>
      </c>
      <c r="H39" s="5">
        <v>1</v>
      </c>
      <c r="I39" s="5">
        <v>1.2</v>
      </c>
      <c r="J39" s="5">
        <v>1.3</v>
      </c>
      <c r="K39" s="6">
        <v>1.5</v>
      </c>
      <c r="L39" s="6">
        <v>1.7</v>
      </c>
      <c r="M39" s="7">
        <v>2.6</v>
      </c>
      <c r="N39" s="7">
        <v>3.6</v>
      </c>
      <c r="O39" s="7">
        <v>4.8</v>
      </c>
    </row>
    <row r="40" spans="1:15" x14ac:dyDescent="0.25">
      <c r="A40" s="88"/>
      <c r="B40" s="2">
        <v>600</v>
      </c>
      <c r="C40" s="3">
        <v>0.2</v>
      </c>
      <c r="D40" s="3">
        <v>0.4</v>
      </c>
      <c r="E40" s="3">
        <v>0.6</v>
      </c>
      <c r="F40" s="3">
        <v>0.9</v>
      </c>
      <c r="G40" s="5">
        <v>1.1000000000000001</v>
      </c>
      <c r="H40" s="5">
        <v>1.3</v>
      </c>
      <c r="I40" s="6">
        <v>1.6</v>
      </c>
      <c r="J40" s="6">
        <v>1.8</v>
      </c>
      <c r="K40" s="7">
        <v>2</v>
      </c>
      <c r="L40" s="7">
        <v>2.2999999999999998</v>
      </c>
      <c r="M40" s="7">
        <v>3.6</v>
      </c>
      <c r="N40" s="7">
        <v>5.2</v>
      </c>
      <c r="O40" s="7">
        <v>6.9</v>
      </c>
    </row>
    <row r="41" spans="1:15" x14ac:dyDescent="0.25">
      <c r="A41" s="88"/>
      <c r="B41" s="2">
        <v>400</v>
      </c>
      <c r="C41" s="3">
        <v>0.3</v>
      </c>
      <c r="D41" s="3">
        <v>0.6</v>
      </c>
      <c r="E41" s="5">
        <v>1</v>
      </c>
      <c r="F41" s="5">
        <v>1.3</v>
      </c>
      <c r="G41" s="6">
        <v>1.7</v>
      </c>
      <c r="H41" s="7">
        <v>2</v>
      </c>
      <c r="I41" s="7">
        <v>2.4</v>
      </c>
      <c r="J41" s="7">
        <v>2.8</v>
      </c>
      <c r="K41" s="7">
        <v>3.2</v>
      </c>
      <c r="L41" s="7">
        <v>3.6</v>
      </c>
      <c r="M41" s="7">
        <v>6</v>
      </c>
      <c r="N41" s="7">
        <v>9.1999999999999993</v>
      </c>
      <c r="O41" s="7">
        <v>22</v>
      </c>
    </row>
    <row r="42" spans="1:15" x14ac:dyDescent="0.25">
      <c r="A42" s="88"/>
      <c r="B42" s="2">
        <v>200</v>
      </c>
      <c r="C42" s="3">
        <v>0.6</v>
      </c>
      <c r="D42" s="5">
        <v>1.3</v>
      </c>
      <c r="E42" s="7">
        <v>2</v>
      </c>
      <c r="F42" s="7">
        <v>2.8</v>
      </c>
      <c r="G42" s="7">
        <v>3.6</v>
      </c>
      <c r="H42" s="7">
        <v>4.5</v>
      </c>
      <c r="I42" s="7">
        <v>5.5</v>
      </c>
      <c r="J42" s="7">
        <v>6.6</v>
      </c>
      <c r="K42" s="7">
        <v>7.8</v>
      </c>
      <c r="L42" s="7">
        <v>9.1999999999999993</v>
      </c>
      <c r="M42" s="7">
        <v>18.5</v>
      </c>
      <c r="N42" s="7">
        <v>14.8</v>
      </c>
      <c r="O42" s="7">
        <v>11.7</v>
      </c>
    </row>
    <row r="43" spans="1:15" x14ac:dyDescent="0.25">
      <c r="A43" s="88"/>
      <c r="B43" s="4"/>
      <c r="C43" s="2">
        <v>1</v>
      </c>
      <c r="D43" s="2">
        <v>2</v>
      </c>
      <c r="E43" s="2">
        <v>3</v>
      </c>
      <c r="F43" s="2">
        <v>4</v>
      </c>
      <c r="G43" s="2">
        <v>5</v>
      </c>
      <c r="H43" s="2">
        <v>6</v>
      </c>
      <c r="I43" s="2">
        <v>7</v>
      </c>
      <c r="J43" s="2">
        <v>8</v>
      </c>
      <c r="K43" s="2">
        <v>9</v>
      </c>
      <c r="L43" s="2">
        <v>10</v>
      </c>
      <c r="M43" s="2">
        <v>15</v>
      </c>
      <c r="N43" s="2">
        <v>20</v>
      </c>
      <c r="O43" s="2">
        <v>25</v>
      </c>
    </row>
    <row r="44" spans="1:15" x14ac:dyDescent="0.25">
      <c r="G44" s="87" t="s">
        <v>38</v>
      </c>
      <c r="H44" s="87"/>
      <c r="I44" s="87"/>
      <c r="J44" s="87"/>
    </row>
  </sheetData>
  <sheetProtection algorithmName="SHA-512" hashValue="VYgUSgRLs16BF7OmhtvcU5unLRYxqUmNzrrDE+WYluAaQVu9brGDpq4ZO81Ikg+zRM+c+d0y7UQf8uiFQjqObw==" saltValue="K/+qgUUYRsjdqROCr0cwqg==" spinCount="100000" sheet="1" objects="1" scenarios="1" selectLockedCells="1"/>
  <mergeCells count="6">
    <mergeCell ref="G6:J6"/>
    <mergeCell ref="G23:J23"/>
    <mergeCell ref="A7:A22"/>
    <mergeCell ref="A28:A43"/>
    <mergeCell ref="G44:J44"/>
    <mergeCell ref="G27:J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F9388CAFB7454BAA7DD66E77FC08F0" ma:contentTypeVersion="16" ma:contentTypeDescription="Opprett et nytt dokument." ma:contentTypeScope="" ma:versionID="264b2b2a994e3ce3affe872cd1f059d7">
  <xsd:schema xmlns:xsd="http://www.w3.org/2001/XMLSchema" xmlns:xs="http://www.w3.org/2001/XMLSchema" xmlns:p="http://schemas.microsoft.com/office/2006/metadata/properties" xmlns:ns2="04489852-fe1e-48a6-a87c-f13346ddb0f5" xmlns:ns3="10918352-4bb9-4c8b-84a7-dd464d72bdb3" targetNamespace="http://schemas.microsoft.com/office/2006/metadata/properties" ma:root="true" ma:fieldsID="ca2d96036c11344a2cfd71493c1b4977" ns2:_="" ns3:_="">
    <xsd:import namespace="04489852-fe1e-48a6-a87c-f13346ddb0f5"/>
    <xsd:import namespace="10918352-4bb9-4c8b-84a7-dd464d72bd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89852-fe1e-48a6-a87c-f13346ddb0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d3507c7f-43cc-4953-8da5-9fcec21f22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18352-4bb9-4c8b-84a7-dd464d72bdb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b937cba-91dd-495a-82d5-085ab6bea126}" ma:internalName="TaxCatchAll" ma:showField="CatchAllData" ma:web="10918352-4bb9-4c8b-84a7-dd464d72bd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918352-4bb9-4c8b-84a7-dd464d72bdb3" xsi:nil="true"/>
    <lcf76f155ced4ddcb4097134ff3c332f xmlns="04489852-fe1e-48a6-a87c-f13346ddb0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02AE35-7D5A-4084-8E4D-3B1A5B1C22A7}"/>
</file>

<file path=customXml/itemProps2.xml><?xml version="1.0" encoding="utf-8"?>
<ds:datastoreItem xmlns:ds="http://schemas.openxmlformats.org/officeDocument/2006/customXml" ds:itemID="{422DA859-A970-4ADA-B371-9E4A6365E7B8}"/>
</file>

<file path=customXml/itemProps3.xml><?xml version="1.0" encoding="utf-8"?>
<ds:datastoreItem xmlns:ds="http://schemas.openxmlformats.org/officeDocument/2006/customXml" ds:itemID="{DFB7B83A-7830-4962-A9ED-3A15A001C937}"/>
</file>

<file path=docMetadata/LabelInfo.xml><?xml version="1.0" encoding="utf-8"?>
<clbl:labelList xmlns:clbl="http://schemas.microsoft.com/office/2020/mipLabelMetadata">
  <clbl:label id="{25138f26-f059-4e5b-a9af-095e3f965684}" enabled="0" method="" siteId="{25138f26-f059-4e5b-a9af-095e3f96568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Enfase last IT-nett </vt:lpstr>
      <vt:lpstr>Enfase last TN-nett</vt:lpstr>
      <vt:lpstr>Tabeller spenningsusymmetri</vt:lpstr>
      <vt:lpstr>'Enfase last TN-nett'!Utskriftsområde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Susanne Grue Holberg</dc:creator>
  <cp:keywords/>
  <dc:description/>
  <cp:lastModifiedBy>Susanne Grue</cp:lastModifiedBy>
  <cp:revision/>
  <dcterms:created xsi:type="dcterms:W3CDTF">2025-05-19T07:55:42Z</dcterms:created>
  <dcterms:modified xsi:type="dcterms:W3CDTF">2025-07-30T14:29:43Z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0x010100BCF9388CAFB7454BAA7DD66E77FC08F0</vt:lpwstr>
  </property>
</Properties>
</file>